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Gamerz-bg\Trezor\Gladiatus\"/>
    </mc:Choice>
  </mc:AlternateContent>
  <xr:revisionPtr revIDLastSave="439" documentId="11_DEE1F46391532B75E3A9EAFF4271FC6ECF6492FE" xr6:coauthVersionLast="33" xr6:coauthVersionMax="33" xr10:uidLastSave="{05EBB62D-6424-408C-A306-87DB8A7C82A2}"/>
  <bookViews>
    <workbookView xWindow="0" yWindow="0" windowWidth="28800" windowHeight="12210" activeTab="1" xr2:uid="{00000000-000D-0000-FFFF-FFFF00000000}"/>
  </bookViews>
  <sheets>
    <sheet name="Dungeons" sheetId="1" r:id="rId1"/>
    <sheet name="Sheet1" sheetId="2" r:id="rId2"/>
  </sheets>
  <definedNames>
    <definedName name="_xlnm._FilterDatabase" localSheetId="0" hidden="1">Dungeons!$A$1:$R$27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H27" i="2" l="1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L5" i="1" l="1"/>
  <c r="L3" i="1"/>
  <c r="L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3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  <c r="H5" i="1"/>
  <c r="I5" i="1"/>
  <c r="H6" i="1"/>
  <c r="I6" i="1"/>
  <c r="H7" i="1"/>
  <c r="I7" i="1" s="1"/>
  <c r="H8" i="1"/>
  <c r="I8" i="1"/>
  <c r="H9" i="1"/>
  <c r="I9" i="1"/>
  <c r="H10" i="1"/>
  <c r="I10" i="1"/>
  <c r="H11" i="1"/>
  <c r="I11" i="1"/>
  <c r="H13" i="1"/>
  <c r="I13" i="1"/>
  <c r="H14" i="1"/>
  <c r="I14" i="1" s="1"/>
  <c r="H15" i="1"/>
  <c r="I15" i="1"/>
  <c r="H16" i="1"/>
  <c r="I16" i="1" s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I12" i="1"/>
  <c r="H12" i="1"/>
</calcChain>
</file>

<file path=xl/sharedStrings.xml><?xml version="1.0" encoding="utf-8"?>
<sst xmlns="http://schemas.openxmlformats.org/spreadsheetml/2006/main" count="321" uniqueCount="101">
  <si>
    <t>Country</t>
  </si>
  <si>
    <t>Entry Level</t>
  </si>
  <si>
    <t>Parent Expedition</t>
  </si>
  <si>
    <t>Dungeon</t>
  </si>
  <si>
    <t>Enemy levels</t>
  </si>
  <si>
    <t>Boss Name</t>
  </si>
  <si>
    <t>Gustavos Country House</t>
  </si>
  <si>
    <t>Italy</t>
  </si>
  <si>
    <t>King Gustavo</t>
  </si>
  <si>
    <t>On the Run</t>
  </si>
  <si>
    <t>Pirate Harbour</t>
  </si>
  <si>
    <t>Grimwood</t>
  </si>
  <si>
    <t>Gnaeus Aurelius Flavio</t>
  </si>
  <si>
    <t>The Dragon Stronghold</t>
  </si>
  <si>
    <t>Misty Mountains</t>
  </si>
  <si>
    <t>Oribas</t>
  </si>
  <si>
    <t>The Cave of Dark intrigue</t>
  </si>
  <si>
    <t>Wolf Cave</t>
  </si>
  <si>
    <t>Hell Dog</t>
  </si>
  <si>
    <t>Africa</t>
  </si>
  <si>
    <t>Temple of Perdition</t>
  </si>
  <si>
    <t>Voodoo Temple</t>
  </si>
  <si>
    <t>Themba</t>
  </si>
  <si>
    <t>Abducted</t>
  </si>
  <si>
    <t>Bridge</t>
  </si>
  <si>
    <t>Shetu</t>
  </si>
  <si>
    <t>Chamber of Pyro</t>
  </si>
  <si>
    <t>Blood Cave</t>
  </si>
  <si>
    <t>Pyro</t>
  </si>
  <si>
    <t>Poisoned Country</t>
  </si>
  <si>
    <t>Lost Harbour</t>
  </si>
  <si>
    <t>Nithotep</t>
  </si>
  <si>
    <t>Dark Catacombs</t>
  </si>
  <si>
    <t>Germania</t>
  </si>
  <si>
    <t>Cave Temple</t>
  </si>
  <si>
    <t>Lord Aesteron</t>
  </si>
  <si>
    <t>With all its might</t>
  </si>
  <si>
    <t>The green forest</t>
  </si>
  <si>
    <t>Oak Lord</t>
  </si>
  <si>
    <t>Viking Camp</t>
  </si>
  <si>
    <t>Cursed Village</t>
  </si>
  <si>
    <t>Homo Nautilus</t>
  </si>
  <si>
    <t>Hidden Grave</t>
  </si>
  <si>
    <t>Ancient Temple</t>
  </si>
  <si>
    <t>Nekromar</t>
  </si>
  <si>
    <t>In enemy hands</t>
  </si>
  <si>
    <t>The Last Resort</t>
  </si>
  <si>
    <t>Barbarian Village</t>
  </si>
  <si>
    <t>Trakovar</t>
  </si>
  <si>
    <t>Pirate Harbour (A)</t>
  </si>
  <si>
    <t>Captain Kratos</t>
  </si>
  <si>
    <t>The True Owner</t>
  </si>
  <si>
    <t>Misty Mountains (A)</t>
  </si>
  <si>
    <t>Gernasch</t>
  </si>
  <si>
    <t>Gioll Passage</t>
  </si>
  <si>
    <t>Wolf Cave (A)</t>
  </si>
  <si>
    <t>Fenrirson</t>
  </si>
  <si>
    <t>Points to complete</t>
  </si>
  <si>
    <t>Zagrash's Fort</t>
  </si>
  <si>
    <t>Barbarian Village (A)</t>
  </si>
  <si>
    <t>Zagrash</t>
  </si>
  <si>
    <t>Mysterious Laboratory</t>
  </si>
  <si>
    <t>Death Hill</t>
  </si>
  <si>
    <t>Frank N. Stein</t>
  </si>
  <si>
    <t>Fairground</t>
  </si>
  <si>
    <t>Umpokta Tribe</t>
  </si>
  <si>
    <t>Papa Sasama</t>
  </si>
  <si>
    <t>Under a Blood-red Sky</t>
  </si>
  <si>
    <t>Bridge (A)</t>
  </si>
  <si>
    <t>Shetu bin Seth</t>
  </si>
  <si>
    <t>In the Heart of Decay</t>
  </si>
  <si>
    <t>Lost Harbour (A)</t>
  </si>
  <si>
    <t>Corruption</t>
  </si>
  <si>
    <t>Sasama's last journey</t>
  </si>
  <si>
    <t>Umpokta Tribe (A)</t>
  </si>
  <si>
    <t>Ahehu</t>
  </si>
  <si>
    <t>Externsteine</t>
  </si>
  <si>
    <t>Wrath of the Mountain</t>
  </si>
  <si>
    <t>The green forest (A)</t>
  </si>
  <si>
    <t>Late Revenge</t>
  </si>
  <si>
    <t>Dragon Remains</t>
  </si>
  <si>
    <t>Valerius Filius Gustavo</t>
  </si>
  <si>
    <t>Alpha &amp; Omega</t>
  </si>
  <si>
    <t>Dragon Remains (A)</t>
  </si>
  <si>
    <t>Dracolich</t>
  </si>
  <si>
    <t>Min</t>
  </si>
  <si>
    <t>Max</t>
  </si>
  <si>
    <t>Item level drop</t>
  </si>
  <si>
    <t>Boss Item level drop</t>
  </si>
  <si>
    <t>Difficulty</t>
  </si>
  <si>
    <t>Easy</t>
  </si>
  <si>
    <t>Medium</t>
  </si>
  <si>
    <t>Hard</t>
  </si>
  <si>
    <t>Extremely Hard</t>
  </si>
  <si>
    <t>S. abilities</t>
  </si>
  <si>
    <t>No</t>
  </si>
  <si>
    <t>Yes</t>
  </si>
  <si>
    <t>Avg</t>
  </si>
  <si>
    <t>Unconfirmed</t>
  </si>
  <si>
    <t>Deviates from the usual formula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</si>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</sst>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4" borderId="2" applyNumberFormat="0" applyAlignment="0" applyProtection="0"/>
  </cellStyleXfs>
  <cellXfs count="24">
    <xf numFmtId="0" fontId="0" fillId="0" borderId="0" xfId="0"/>
    <xf numFmtId="49" fontId="0" fillId="0" borderId="0" xfId="0" applyNumberFormat="1"/>
    <xf numFmtId="0" fontId="3" fillId="3" borderId="1" xfId="2" applyFill="1" applyBorder="1"/>
    <xf numFmtId="0" fontId="0" fillId="3" borderId="1" xfId="0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4" borderId="2" xfId="3" applyNumberFormat="1" applyFont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4" borderId="1" xfId="3" applyNumberFormat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1" applyNumberFormat="1" applyFont="1" applyBorder="1" applyAlignment="1">
      <alignment horizontal="center"/>
    </xf>
    <xf numFmtId="0" fontId="1" fillId="2" borderId="0" xfId="1"/>
    <xf numFmtId="0" fontId="5" fillId="4" borderId="2" xfId="3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4">
    <cellStyle name="Bad" xfId="1" builtinId="27"/>
    <cellStyle name="Hyperlink" xfId="2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ladiatus.gamerz-bg.com/chamber-of-pyro" TargetMode="External"/><Relationship Id="rId18" Type="http://schemas.openxmlformats.org/officeDocument/2006/relationships/hyperlink" Target="https://gladiatus.gamerz-bg.com/germania-expeditions" TargetMode="External"/><Relationship Id="rId26" Type="http://schemas.openxmlformats.org/officeDocument/2006/relationships/hyperlink" Target="https://gladiatus.gamerz-bg.com/the-last-resort" TargetMode="External"/><Relationship Id="rId39" Type="http://schemas.openxmlformats.org/officeDocument/2006/relationships/hyperlink" Target="https://gladiatus.gamerz-bg.com/under-a-blood-red-sky" TargetMode="External"/><Relationship Id="rId3" Type="http://schemas.openxmlformats.org/officeDocument/2006/relationships/hyperlink" Target="https://gladiatus.gamerz-bg.com/on-the-run" TargetMode="External"/><Relationship Id="rId21" Type="http://schemas.openxmlformats.org/officeDocument/2006/relationships/hyperlink" Target="https://gladiatus.gamerz-bg.com/viking-camp" TargetMode="External"/><Relationship Id="rId34" Type="http://schemas.openxmlformats.org/officeDocument/2006/relationships/hyperlink" Target="https://gladiatus.gamerz-bg.com/italy-expeditions" TargetMode="External"/><Relationship Id="rId42" Type="http://schemas.openxmlformats.org/officeDocument/2006/relationships/hyperlink" Target="https://gladiatus.gamerz-bg.com/africa-expeditions" TargetMode="External"/><Relationship Id="rId47" Type="http://schemas.openxmlformats.org/officeDocument/2006/relationships/hyperlink" Target="https://gladiatus.gamerz-bg.com/late-revenge" TargetMode="External"/><Relationship Id="rId50" Type="http://schemas.openxmlformats.org/officeDocument/2006/relationships/hyperlink" Target="https://gladiatus.gamerz-bg.com/germania-expeditions" TargetMode="External"/><Relationship Id="rId7" Type="http://schemas.openxmlformats.org/officeDocument/2006/relationships/hyperlink" Target="https://gladiatus.gamerz-bg.com/the-cave-of-dark-intrigue" TargetMode="External"/><Relationship Id="rId12" Type="http://schemas.openxmlformats.org/officeDocument/2006/relationships/hyperlink" Target="https://gladiatus.gamerz-bg.com/africa-expeditions" TargetMode="External"/><Relationship Id="rId17" Type="http://schemas.openxmlformats.org/officeDocument/2006/relationships/hyperlink" Target="https://gladiatus.gamerz-bg.com/dark-catacombs" TargetMode="External"/><Relationship Id="rId25" Type="http://schemas.openxmlformats.org/officeDocument/2006/relationships/hyperlink" Target="https://gladiatus.gamerz-bg.com/in-enemy-hands" TargetMode="External"/><Relationship Id="rId33" Type="http://schemas.openxmlformats.org/officeDocument/2006/relationships/hyperlink" Target="https://gladiatus.gamerz-bg.com/zagrashs-fort" TargetMode="External"/><Relationship Id="rId38" Type="http://schemas.openxmlformats.org/officeDocument/2006/relationships/hyperlink" Target="https://gladiatus.gamerz-bg.com/africa-expeditions" TargetMode="External"/><Relationship Id="rId46" Type="http://schemas.openxmlformats.org/officeDocument/2006/relationships/hyperlink" Target="https://gladiatus.gamerz-bg.com/germania-expeditions" TargetMode="External"/><Relationship Id="rId2" Type="http://schemas.openxmlformats.org/officeDocument/2006/relationships/hyperlink" Target="https://gladiatus.gamerz-bg.com/italy-expeditions" TargetMode="External"/><Relationship Id="rId16" Type="http://schemas.openxmlformats.org/officeDocument/2006/relationships/hyperlink" Target="https://gladiatus.gamerz-bg.com/africa-expeditions" TargetMode="External"/><Relationship Id="rId20" Type="http://schemas.openxmlformats.org/officeDocument/2006/relationships/hyperlink" Target="https://gladiatus.gamerz-bg.com/germania-expeditions" TargetMode="External"/><Relationship Id="rId29" Type="http://schemas.openxmlformats.org/officeDocument/2006/relationships/hyperlink" Target="https://gladiatus.gamerz-bg.com/the-true-owner" TargetMode="External"/><Relationship Id="rId41" Type="http://schemas.openxmlformats.org/officeDocument/2006/relationships/hyperlink" Target="https://gladiatus.gamerz-bg.com/in-the-heart-of-decay" TargetMode="External"/><Relationship Id="rId1" Type="http://schemas.openxmlformats.org/officeDocument/2006/relationships/hyperlink" Target="https://gladiatus.gamerz-bg.com/italy-expeditions" TargetMode="External"/><Relationship Id="rId6" Type="http://schemas.openxmlformats.org/officeDocument/2006/relationships/hyperlink" Target="https://gladiatus.gamerz-bg.com/italy-expeditions" TargetMode="External"/><Relationship Id="rId11" Type="http://schemas.openxmlformats.org/officeDocument/2006/relationships/hyperlink" Target="https://gladiatus.gamerz-bg.com/abducted" TargetMode="External"/><Relationship Id="rId24" Type="http://schemas.openxmlformats.org/officeDocument/2006/relationships/hyperlink" Target="https://gladiatus.gamerz-bg.com/italy-expeditions" TargetMode="External"/><Relationship Id="rId32" Type="http://schemas.openxmlformats.org/officeDocument/2006/relationships/hyperlink" Target="https://gladiatus.gamerz-bg.com/italy-expeditions" TargetMode="External"/><Relationship Id="rId37" Type="http://schemas.openxmlformats.org/officeDocument/2006/relationships/hyperlink" Target="https://gladiatus.gamerz-bg.com/Fairground" TargetMode="External"/><Relationship Id="rId40" Type="http://schemas.openxmlformats.org/officeDocument/2006/relationships/hyperlink" Target="https://gladiatus.gamerz-bg.com/africa-expeditions" TargetMode="External"/><Relationship Id="rId45" Type="http://schemas.openxmlformats.org/officeDocument/2006/relationships/hyperlink" Target="https://gladiatus.gamerz-bg.com/Externsteine" TargetMode="External"/><Relationship Id="rId5" Type="http://schemas.openxmlformats.org/officeDocument/2006/relationships/hyperlink" Target="https://gladiatus.gamerz-bg.com/the-dragon-stronghold" TargetMode="External"/><Relationship Id="rId15" Type="http://schemas.openxmlformats.org/officeDocument/2006/relationships/hyperlink" Target="https://gladiatus.gamerz-bg.com/poisoned-country" TargetMode="External"/><Relationship Id="rId23" Type="http://schemas.openxmlformats.org/officeDocument/2006/relationships/hyperlink" Target="https://gladiatus.gamerz-bg.com/hidden-grave" TargetMode="External"/><Relationship Id="rId28" Type="http://schemas.openxmlformats.org/officeDocument/2006/relationships/hyperlink" Target="https://gladiatus.gamerz-bg.com/italy-expeditions" TargetMode="External"/><Relationship Id="rId36" Type="http://schemas.openxmlformats.org/officeDocument/2006/relationships/hyperlink" Target="https://gladiatus.gamerz-bg.com/germania-expeditions" TargetMode="External"/><Relationship Id="rId49" Type="http://schemas.openxmlformats.org/officeDocument/2006/relationships/hyperlink" Target="https://gladiatus.gamerz-bg.com/alpha-omega" TargetMode="External"/><Relationship Id="rId10" Type="http://schemas.openxmlformats.org/officeDocument/2006/relationships/hyperlink" Target="https://gladiatus.gamerz-bg.com/africa-expeditions" TargetMode="External"/><Relationship Id="rId19" Type="http://schemas.openxmlformats.org/officeDocument/2006/relationships/hyperlink" Target="https://gladiatus.gamerz-bg.com/with-all-its-might" TargetMode="External"/><Relationship Id="rId31" Type="http://schemas.openxmlformats.org/officeDocument/2006/relationships/hyperlink" Target="https://gladiatus.gamerz-bg.com/gioll-passage" TargetMode="External"/><Relationship Id="rId44" Type="http://schemas.openxmlformats.org/officeDocument/2006/relationships/hyperlink" Target="https://gladiatus.gamerz-bg.com/africa-expeditions" TargetMode="External"/><Relationship Id="rId4" Type="http://schemas.openxmlformats.org/officeDocument/2006/relationships/hyperlink" Target="https://gladiatus.gamerz-bg.com/gustavos-country-house" TargetMode="External"/><Relationship Id="rId9" Type="http://schemas.openxmlformats.org/officeDocument/2006/relationships/hyperlink" Target="https://gladiatus.gamerz-bg.com/temple-of-perdition" TargetMode="External"/><Relationship Id="rId14" Type="http://schemas.openxmlformats.org/officeDocument/2006/relationships/hyperlink" Target="https://gladiatus.gamerz-bg.com/africa-expeditions" TargetMode="External"/><Relationship Id="rId22" Type="http://schemas.openxmlformats.org/officeDocument/2006/relationships/hyperlink" Target="https://gladiatus.gamerz-bg.com/germania-expeditions" TargetMode="External"/><Relationship Id="rId27" Type="http://schemas.openxmlformats.org/officeDocument/2006/relationships/hyperlink" Target="https://gladiatus.gamerz-bg.com/italy-expeditions" TargetMode="External"/><Relationship Id="rId30" Type="http://schemas.openxmlformats.org/officeDocument/2006/relationships/hyperlink" Target="https://gladiatus.gamerz-bg.com/italy-expeditions" TargetMode="External"/><Relationship Id="rId35" Type="http://schemas.openxmlformats.org/officeDocument/2006/relationships/hyperlink" Target="https://gladiatus.gamerz-bg.com/mysterious-laboratory" TargetMode="External"/><Relationship Id="rId43" Type="http://schemas.openxmlformats.org/officeDocument/2006/relationships/hyperlink" Target="https://gladiatus.gamerz-bg.com/sasama-s-last-journey" TargetMode="External"/><Relationship Id="rId48" Type="http://schemas.openxmlformats.org/officeDocument/2006/relationships/hyperlink" Target="https://gladiatus.gamerz-bg.com/germania-expeditions" TargetMode="External"/><Relationship Id="rId8" Type="http://schemas.openxmlformats.org/officeDocument/2006/relationships/hyperlink" Target="https://gladiatus.gamerz-bg.com/italy-expeditions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gladiatus.gamerz-bg.com/chamber-of-pyro" TargetMode="External"/><Relationship Id="rId18" Type="http://schemas.openxmlformats.org/officeDocument/2006/relationships/hyperlink" Target="https://gladiatus.gamerz-bg.com/germania-expeditions" TargetMode="External"/><Relationship Id="rId26" Type="http://schemas.openxmlformats.org/officeDocument/2006/relationships/hyperlink" Target="https://gladiatus.gamerz-bg.com/the-last-resort" TargetMode="External"/><Relationship Id="rId39" Type="http://schemas.openxmlformats.org/officeDocument/2006/relationships/hyperlink" Target="https://gladiatus.gamerz-bg.com/under-a-blood-red-sky" TargetMode="External"/><Relationship Id="rId3" Type="http://schemas.openxmlformats.org/officeDocument/2006/relationships/hyperlink" Target="https://gladiatus.gamerz-bg.com/on-the-run" TargetMode="External"/><Relationship Id="rId21" Type="http://schemas.openxmlformats.org/officeDocument/2006/relationships/hyperlink" Target="https://gladiatus.gamerz-bg.com/viking-camp" TargetMode="External"/><Relationship Id="rId34" Type="http://schemas.openxmlformats.org/officeDocument/2006/relationships/hyperlink" Target="https://gladiatus.gamerz-bg.com/italy-expeditions" TargetMode="External"/><Relationship Id="rId42" Type="http://schemas.openxmlformats.org/officeDocument/2006/relationships/hyperlink" Target="https://gladiatus.gamerz-bg.com/africa-expeditions" TargetMode="External"/><Relationship Id="rId47" Type="http://schemas.openxmlformats.org/officeDocument/2006/relationships/hyperlink" Target="https://gladiatus.gamerz-bg.com/late-revenge" TargetMode="External"/><Relationship Id="rId50" Type="http://schemas.openxmlformats.org/officeDocument/2006/relationships/hyperlink" Target="https://gladiatus.gamerz-bg.com/germania-expeditions" TargetMode="External"/><Relationship Id="rId7" Type="http://schemas.openxmlformats.org/officeDocument/2006/relationships/hyperlink" Target="https://gladiatus.gamerz-bg.com/the-cave-of-dark-intrigue" TargetMode="External"/><Relationship Id="rId12" Type="http://schemas.openxmlformats.org/officeDocument/2006/relationships/hyperlink" Target="https://gladiatus.gamerz-bg.com/africa-expeditions" TargetMode="External"/><Relationship Id="rId17" Type="http://schemas.openxmlformats.org/officeDocument/2006/relationships/hyperlink" Target="https://gladiatus.gamerz-bg.com/dark-catacombs" TargetMode="External"/><Relationship Id="rId25" Type="http://schemas.openxmlformats.org/officeDocument/2006/relationships/hyperlink" Target="https://gladiatus.gamerz-bg.com/in-enemy-hands" TargetMode="External"/><Relationship Id="rId33" Type="http://schemas.openxmlformats.org/officeDocument/2006/relationships/hyperlink" Target="https://gladiatus.gamerz-bg.com/zagrashs-fort" TargetMode="External"/><Relationship Id="rId38" Type="http://schemas.openxmlformats.org/officeDocument/2006/relationships/hyperlink" Target="https://gladiatus.gamerz-bg.com/africa-expeditions" TargetMode="External"/><Relationship Id="rId46" Type="http://schemas.openxmlformats.org/officeDocument/2006/relationships/hyperlink" Target="https://gladiatus.gamerz-bg.com/germania-expeditions" TargetMode="External"/><Relationship Id="rId2" Type="http://schemas.openxmlformats.org/officeDocument/2006/relationships/hyperlink" Target="https://gladiatus.gamerz-bg.com/italy-expeditions" TargetMode="External"/><Relationship Id="rId16" Type="http://schemas.openxmlformats.org/officeDocument/2006/relationships/hyperlink" Target="https://gladiatus.gamerz-bg.com/africa-expeditions" TargetMode="External"/><Relationship Id="rId20" Type="http://schemas.openxmlformats.org/officeDocument/2006/relationships/hyperlink" Target="https://gladiatus.gamerz-bg.com/germania-expeditions" TargetMode="External"/><Relationship Id="rId29" Type="http://schemas.openxmlformats.org/officeDocument/2006/relationships/hyperlink" Target="https://gladiatus.gamerz-bg.com/the-true-owner" TargetMode="External"/><Relationship Id="rId41" Type="http://schemas.openxmlformats.org/officeDocument/2006/relationships/hyperlink" Target="https://gladiatus.gamerz-bg.com/in-the-heart-of-decay" TargetMode="External"/><Relationship Id="rId1" Type="http://schemas.openxmlformats.org/officeDocument/2006/relationships/hyperlink" Target="https://gladiatus.gamerz-bg.com/italy-expeditions" TargetMode="External"/><Relationship Id="rId6" Type="http://schemas.openxmlformats.org/officeDocument/2006/relationships/hyperlink" Target="https://gladiatus.gamerz-bg.com/italy-expeditions" TargetMode="External"/><Relationship Id="rId11" Type="http://schemas.openxmlformats.org/officeDocument/2006/relationships/hyperlink" Target="https://gladiatus.gamerz-bg.com/abducted" TargetMode="External"/><Relationship Id="rId24" Type="http://schemas.openxmlformats.org/officeDocument/2006/relationships/hyperlink" Target="https://gladiatus.gamerz-bg.com/italy-expeditions" TargetMode="External"/><Relationship Id="rId32" Type="http://schemas.openxmlformats.org/officeDocument/2006/relationships/hyperlink" Target="https://gladiatus.gamerz-bg.com/italy-expeditions" TargetMode="External"/><Relationship Id="rId37" Type="http://schemas.openxmlformats.org/officeDocument/2006/relationships/hyperlink" Target="https://gladiatus.gamerz-bg.com/Fairground" TargetMode="External"/><Relationship Id="rId40" Type="http://schemas.openxmlformats.org/officeDocument/2006/relationships/hyperlink" Target="https://gladiatus.gamerz-bg.com/africa-expeditions" TargetMode="External"/><Relationship Id="rId45" Type="http://schemas.openxmlformats.org/officeDocument/2006/relationships/hyperlink" Target="https://gladiatus.gamerz-bg.com/Externsteine" TargetMode="External"/><Relationship Id="rId5" Type="http://schemas.openxmlformats.org/officeDocument/2006/relationships/hyperlink" Target="https://gladiatus.gamerz-bg.com/the-dragon-stronghold" TargetMode="External"/><Relationship Id="rId15" Type="http://schemas.openxmlformats.org/officeDocument/2006/relationships/hyperlink" Target="https://gladiatus.gamerz-bg.com/poisoned-country" TargetMode="External"/><Relationship Id="rId23" Type="http://schemas.openxmlformats.org/officeDocument/2006/relationships/hyperlink" Target="https://gladiatus.gamerz-bg.com/hidden-grave" TargetMode="External"/><Relationship Id="rId28" Type="http://schemas.openxmlformats.org/officeDocument/2006/relationships/hyperlink" Target="https://gladiatus.gamerz-bg.com/italy-expeditions" TargetMode="External"/><Relationship Id="rId36" Type="http://schemas.openxmlformats.org/officeDocument/2006/relationships/hyperlink" Target="https://gladiatus.gamerz-bg.com/germania-expeditions" TargetMode="External"/><Relationship Id="rId49" Type="http://schemas.openxmlformats.org/officeDocument/2006/relationships/hyperlink" Target="https://gladiatus.gamerz-bg.com/alpha-omega" TargetMode="External"/><Relationship Id="rId10" Type="http://schemas.openxmlformats.org/officeDocument/2006/relationships/hyperlink" Target="https://gladiatus.gamerz-bg.com/africa-expeditions" TargetMode="External"/><Relationship Id="rId19" Type="http://schemas.openxmlformats.org/officeDocument/2006/relationships/hyperlink" Target="https://gladiatus.gamerz-bg.com/with-all-its-might" TargetMode="External"/><Relationship Id="rId31" Type="http://schemas.openxmlformats.org/officeDocument/2006/relationships/hyperlink" Target="https://gladiatus.gamerz-bg.com/gioll-passage" TargetMode="External"/><Relationship Id="rId44" Type="http://schemas.openxmlformats.org/officeDocument/2006/relationships/hyperlink" Target="https://gladiatus.gamerz-bg.com/africa-expeditions" TargetMode="External"/><Relationship Id="rId4" Type="http://schemas.openxmlformats.org/officeDocument/2006/relationships/hyperlink" Target="https://gladiatus.gamerz-bg.com/gustavos-country-house" TargetMode="External"/><Relationship Id="rId9" Type="http://schemas.openxmlformats.org/officeDocument/2006/relationships/hyperlink" Target="https://gladiatus.gamerz-bg.com/temple-of-perdition" TargetMode="External"/><Relationship Id="rId14" Type="http://schemas.openxmlformats.org/officeDocument/2006/relationships/hyperlink" Target="https://gladiatus.gamerz-bg.com/africa-expeditions" TargetMode="External"/><Relationship Id="rId22" Type="http://schemas.openxmlformats.org/officeDocument/2006/relationships/hyperlink" Target="https://gladiatus.gamerz-bg.com/germania-expeditions" TargetMode="External"/><Relationship Id="rId27" Type="http://schemas.openxmlformats.org/officeDocument/2006/relationships/hyperlink" Target="https://gladiatus.gamerz-bg.com/italy-expeditions" TargetMode="External"/><Relationship Id="rId30" Type="http://schemas.openxmlformats.org/officeDocument/2006/relationships/hyperlink" Target="https://gladiatus.gamerz-bg.com/italy-expeditions" TargetMode="External"/><Relationship Id="rId35" Type="http://schemas.openxmlformats.org/officeDocument/2006/relationships/hyperlink" Target="https://gladiatus.gamerz-bg.com/mysterious-laboratory" TargetMode="External"/><Relationship Id="rId43" Type="http://schemas.openxmlformats.org/officeDocument/2006/relationships/hyperlink" Target="https://gladiatus.gamerz-bg.com/sasama-s-last-journey" TargetMode="External"/><Relationship Id="rId48" Type="http://schemas.openxmlformats.org/officeDocument/2006/relationships/hyperlink" Target="https://gladiatus.gamerz-bg.com/germania-expeditions" TargetMode="External"/><Relationship Id="rId8" Type="http://schemas.openxmlformats.org/officeDocument/2006/relationships/hyperlink" Target="https://gladiatus.gamerz-bg.com/italy-expeditions" TargetMode="External"/><Relationship Id="rId5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workbookViewId="0">
      <selection sqref="A1:Q27"/>
    </sheetView>
  </sheetViews>
  <sheetFormatPr defaultRowHeight="14.25" x14ac:dyDescent="0.45"/>
  <cols>
    <col min="1" max="1" width="22.86328125" bestFit="1" customWidth="1"/>
    <col min="2" max="2" width="8.796875" customWidth="1"/>
    <col min="3" max="3" width="10.6640625" customWidth="1"/>
    <col min="4" max="4" width="17.46484375" customWidth="1"/>
    <col min="5" max="5" width="8.59765625" customWidth="1"/>
    <col min="6" max="6" width="10.06640625" customWidth="1"/>
    <col min="7" max="7" width="7.19921875" customWidth="1"/>
    <col min="8" max="8" width="8.1328125" customWidth="1"/>
    <col min="9" max="9" width="8" customWidth="1"/>
    <col min="10" max="10" width="8.73046875" customWidth="1"/>
    <col min="11" max="12" width="7.1328125" customWidth="1"/>
    <col min="13" max="13" width="19.33203125" customWidth="1"/>
    <col min="14" max="14" width="6.265625" customWidth="1"/>
    <col min="15" max="15" width="5.73046875" customWidth="1"/>
    <col min="16" max="16" width="7.59765625" customWidth="1"/>
    <col min="17" max="17" width="12.9296875" bestFit="1" customWidth="1"/>
  </cols>
  <sheetData>
    <row r="1" spans="1:18" x14ac:dyDescent="0.45">
      <c r="A1" s="8" t="s">
        <v>3</v>
      </c>
      <c r="B1" s="8" t="s">
        <v>0</v>
      </c>
      <c r="C1" s="8" t="s">
        <v>1</v>
      </c>
      <c r="D1" s="8" t="s">
        <v>2</v>
      </c>
      <c r="E1" s="21" t="s">
        <v>57</v>
      </c>
      <c r="F1" s="23"/>
      <c r="G1" s="22"/>
      <c r="H1" s="21" t="s">
        <v>4</v>
      </c>
      <c r="I1" s="22"/>
      <c r="J1" s="21" t="s">
        <v>87</v>
      </c>
      <c r="K1" s="23"/>
      <c r="L1" s="22"/>
      <c r="M1" s="8" t="s">
        <v>5</v>
      </c>
      <c r="N1" s="21" t="s">
        <v>88</v>
      </c>
      <c r="O1" s="23"/>
      <c r="P1" s="22"/>
      <c r="Q1" s="9" t="s">
        <v>89</v>
      </c>
      <c r="R1" t="s">
        <v>94</v>
      </c>
    </row>
    <row r="2" spans="1:18" x14ac:dyDescent="0.45">
      <c r="A2" s="8"/>
      <c r="B2" s="8"/>
      <c r="C2" s="8"/>
      <c r="D2" s="8"/>
      <c r="E2" s="8" t="s">
        <v>85</v>
      </c>
      <c r="F2" s="8" t="s">
        <v>86</v>
      </c>
      <c r="G2" s="8" t="s">
        <v>97</v>
      </c>
      <c r="H2" s="8" t="s">
        <v>85</v>
      </c>
      <c r="I2" s="8" t="s">
        <v>86</v>
      </c>
      <c r="J2" s="8" t="s">
        <v>85</v>
      </c>
      <c r="K2" s="8" t="s">
        <v>86</v>
      </c>
      <c r="L2" s="8" t="s">
        <v>97</v>
      </c>
      <c r="M2" s="8"/>
      <c r="N2" s="8" t="s">
        <v>85</v>
      </c>
      <c r="O2" s="8" t="s">
        <v>86</v>
      </c>
      <c r="P2" s="8" t="s">
        <v>97</v>
      </c>
      <c r="Q2" s="10"/>
    </row>
    <row r="3" spans="1:18" x14ac:dyDescent="0.45">
      <c r="A3" s="2" t="s">
        <v>6</v>
      </c>
      <c r="B3" s="3" t="s">
        <v>7</v>
      </c>
      <c r="C3" s="6">
        <v>10</v>
      </c>
      <c r="D3" s="2" t="s">
        <v>11</v>
      </c>
      <c r="E3" s="11">
        <v>4</v>
      </c>
      <c r="F3" s="11">
        <v>6</v>
      </c>
      <c r="G3" s="11">
        <f>AVERAGE(E3:F3)</f>
        <v>5</v>
      </c>
      <c r="H3" s="11">
        <v>9</v>
      </c>
      <c r="I3" s="11">
        <v>10</v>
      </c>
      <c r="J3" s="11">
        <v>9</v>
      </c>
      <c r="K3" s="11">
        <v>10</v>
      </c>
      <c r="L3" s="11">
        <f>AVERAGE(J3:K3)</f>
        <v>9.5</v>
      </c>
      <c r="M3" s="3" t="s">
        <v>8</v>
      </c>
      <c r="N3" s="11">
        <v>10</v>
      </c>
      <c r="O3" s="12">
        <v>12</v>
      </c>
      <c r="P3" s="11">
        <f>AVERAGE(N3:O3)</f>
        <v>11</v>
      </c>
      <c r="Q3" s="5" t="s">
        <v>90</v>
      </c>
      <c r="R3" t="s">
        <v>95</v>
      </c>
    </row>
    <row r="4" spans="1:18" x14ac:dyDescent="0.45">
      <c r="A4" s="2" t="s">
        <v>9</v>
      </c>
      <c r="B4" s="3" t="s">
        <v>7</v>
      </c>
      <c r="C4" s="6">
        <v>10</v>
      </c>
      <c r="D4" s="2" t="s">
        <v>10</v>
      </c>
      <c r="E4" s="11">
        <v>11</v>
      </c>
      <c r="F4" s="11">
        <v>15</v>
      </c>
      <c r="G4" s="11">
        <f>AVERAGE(E4:F4)</f>
        <v>13</v>
      </c>
      <c r="H4" s="11">
        <v>14</v>
      </c>
      <c r="I4" s="11">
        <v>16</v>
      </c>
      <c r="J4" s="11">
        <v>13</v>
      </c>
      <c r="K4" s="11">
        <v>16</v>
      </c>
      <c r="L4" s="11">
        <f>AVERAGE(J4:K4)</f>
        <v>14.5</v>
      </c>
      <c r="M4" s="3" t="s">
        <v>12</v>
      </c>
      <c r="N4" s="11">
        <v>15</v>
      </c>
      <c r="O4" s="12">
        <v>18</v>
      </c>
      <c r="P4" s="11">
        <f t="shared" ref="P4:P27" si="0">AVERAGE(N4:O4)</f>
        <v>16.5</v>
      </c>
      <c r="Q4" s="5" t="s">
        <v>90</v>
      </c>
      <c r="R4" t="s">
        <v>95</v>
      </c>
    </row>
    <row r="5" spans="1:18" x14ac:dyDescent="0.45">
      <c r="A5" s="2" t="s">
        <v>13</v>
      </c>
      <c r="B5" s="3" t="s">
        <v>7</v>
      </c>
      <c r="C5" s="6">
        <v>10</v>
      </c>
      <c r="D5" s="2" t="s">
        <v>14</v>
      </c>
      <c r="E5" s="11">
        <v>7</v>
      </c>
      <c r="F5" s="11">
        <v>7</v>
      </c>
      <c r="G5" s="11">
        <f t="shared" ref="G5:G27" si="1">AVERAGE(E5:F5)</f>
        <v>7</v>
      </c>
      <c r="H5" s="11">
        <f t="shared" ref="H5:H11" si="2">C5+9</f>
        <v>19</v>
      </c>
      <c r="I5" s="11">
        <f t="shared" ref="I5:I11" si="3">H5+2</f>
        <v>21</v>
      </c>
      <c r="J5" s="11">
        <v>16</v>
      </c>
      <c r="K5" s="11">
        <v>23</v>
      </c>
      <c r="L5" s="11">
        <f>AVERAGE(J5:K5)</f>
        <v>19.5</v>
      </c>
      <c r="M5" s="3" t="s">
        <v>15</v>
      </c>
      <c r="N5" s="11">
        <v>18</v>
      </c>
      <c r="O5" s="12">
        <v>25</v>
      </c>
      <c r="P5" s="11">
        <f t="shared" si="0"/>
        <v>21.5</v>
      </c>
      <c r="Q5" s="5" t="s">
        <v>90</v>
      </c>
      <c r="R5" t="s">
        <v>95</v>
      </c>
    </row>
    <row r="6" spans="1:18" x14ac:dyDescent="0.45">
      <c r="A6" s="2" t="s">
        <v>16</v>
      </c>
      <c r="B6" s="3" t="s">
        <v>7</v>
      </c>
      <c r="C6" s="6">
        <v>15</v>
      </c>
      <c r="D6" s="2" t="s">
        <v>17</v>
      </c>
      <c r="E6" s="11">
        <v>6</v>
      </c>
      <c r="F6" s="11">
        <v>6</v>
      </c>
      <c r="G6" s="11">
        <f t="shared" si="1"/>
        <v>6</v>
      </c>
      <c r="H6" s="11">
        <f t="shared" si="2"/>
        <v>24</v>
      </c>
      <c r="I6" s="11">
        <f t="shared" si="3"/>
        <v>26</v>
      </c>
      <c r="J6" s="11">
        <v>22</v>
      </c>
      <c r="K6" s="11">
        <v>28</v>
      </c>
      <c r="L6" s="11">
        <f t="shared" ref="L6:L27" si="4">AVERAGE(J6:K6)</f>
        <v>25</v>
      </c>
      <c r="M6" s="3" t="s">
        <v>18</v>
      </c>
      <c r="N6" s="11">
        <v>25</v>
      </c>
      <c r="O6" s="12">
        <v>31</v>
      </c>
      <c r="P6" s="11">
        <f t="shared" si="0"/>
        <v>28</v>
      </c>
      <c r="Q6" s="5" t="s">
        <v>91</v>
      </c>
      <c r="R6" t="s">
        <v>95</v>
      </c>
    </row>
    <row r="7" spans="1:18" x14ac:dyDescent="0.45">
      <c r="A7" s="2" t="s">
        <v>20</v>
      </c>
      <c r="B7" s="3" t="s">
        <v>19</v>
      </c>
      <c r="C7" s="6">
        <v>20</v>
      </c>
      <c r="D7" s="2" t="s">
        <v>21</v>
      </c>
      <c r="E7" s="11">
        <v>7</v>
      </c>
      <c r="F7" s="11">
        <v>7</v>
      </c>
      <c r="G7" s="11">
        <f t="shared" si="1"/>
        <v>7</v>
      </c>
      <c r="H7" s="11">
        <f t="shared" si="2"/>
        <v>29</v>
      </c>
      <c r="I7" s="11">
        <f t="shared" si="3"/>
        <v>31</v>
      </c>
      <c r="J7" s="11">
        <v>26</v>
      </c>
      <c r="K7" s="11">
        <v>33</v>
      </c>
      <c r="L7" s="11">
        <f t="shared" si="4"/>
        <v>29.5</v>
      </c>
      <c r="M7" s="3" t="s">
        <v>22</v>
      </c>
      <c r="N7" s="11">
        <v>29</v>
      </c>
      <c r="O7" s="12">
        <v>39</v>
      </c>
      <c r="P7" s="11">
        <f t="shared" si="0"/>
        <v>34</v>
      </c>
      <c r="Q7" s="5" t="s">
        <v>92</v>
      </c>
      <c r="R7" t="s">
        <v>95</v>
      </c>
    </row>
    <row r="8" spans="1:18" x14ac:dyDescent="0.45">
      <c r="A8" s="2" t="s">
        <v>23</v>
      </c>
      <c r="B8" s="3" t="s">
        <v>19</v>
      </c>
      <c r="C8" s="6">
        <v>25</v>
      </c>
      <c r="D8" s="2" t="s">
        <v>24</v>
      </c>
      <c r="E8" s="11">
        <v>11</v>
      </c>
      <c r="F8" s="11">
        <v>11</v>
      </c>
      <c r="G8" s="11">
        <f t="shared" si="1"/>
        <v>11</v>
      </c>
      <c r="H8" s="11">
        <f t="shared" si="2"/>
        <v>34</v>
      </c>
      <c r="I8" s="11">
        <f t="shared" si="3"/>
        <v>36</v>
      </c>
      <c r="J8" s="11">
        <v>32</v>
      </c>
      <c r="K8" s="11">
        <v>38</v>
      </c>
      <c r="L8" s="11">
        <f t="shared" si="4"/>
        <v>35</v>
      </c>
      <c r="M8" s="3" t="s">
        <v>25</v>
      </c>
      <c r="N8" s="11">
        <v>36</v>
      </c>
      <c r="O8" s="12">
        <v>43</v>
      </c>
      <c r="P8" s="11">
        <f t="shared" si="0"/>
        <v>39.5</v>
      </c>
      <c r="Q8" s="5" t="s">
        <v>90</v>
      </c>
      <c r="R8" t="s">
        <v>95</v>
      </c>
    </row>
    <row r="9" spans="1:18" x14ac:dyDescent="0.45">
      <c r="A9" s="2" t="s">
        <v>26</v>
      </c>
      <c r="B9" s="3" t="s">
        <v>19</v>
      </c>
      <c r="C9" s="6">
        <v>30</v>
      </c>
      <c r="D9" s="2" t="s">
        <v>27</v>
      </c>
      <c r="E9" s="11">
        <v>10</v>
      </c>
      <c r="F9" s="11">
        <v>21</v>
      </c>
      <c r="G9" s="11">
        <f t="shared" si="1"/>
        <v>15.5</v>
      </c>
      <c r="H9" s="11">
        <f t="shared" si="2"/>
        <v>39</v>
      </c>
      <c r="I9" s="11">
        <f t="shared" si="3"/>
        <v>41</v>
      </c>
      <c r="J9" s="11">
        <v>38</v>
      </c>
      <c r="K9" s="11">
        <v>43</v>
      </c>
      <c r="L9" s="11">
        <f t="shared" si="4"/>
        <v>40.5</v>
      </c>
      <c r="M9" s="3" t="s">
        <v>28</v>
      </c>
      <c r="N9" s="11">
        <v>38</v>
      </c>
      <c r="O9" s="12">
        <v>49</v>
      </c>
      <c r="P9" s="11">
        <f t="shared" si="0"/>
        <v>43.5</v>
      </c>
      <c r="Q9" s="5" t="s">
        <v>90</v>
      </c>
      <c r="R9" t="s">
        <v>96</v>
      </c>
    </row>
    <row r="10" spans="1:18" x14ac:dyDescent="0.45">
      <c r="A10" s="2" t="s">
        <v>29</v>
      </c>
      <c r="B10" s="3" t="s">
        <v>19</v>
      </c>
      <c r="C10" s="7">
        <v>35</v>
      </c>
      <c r="D10" s="2" t="s">
        <v>30</v>
      </c>
      <c r="E10" s="11">
        <v>12</v>
      </c>
      <c r="F10" s="11">
        <v>12</v>
      </c>
      <c r="G10" s="11">
        <f t="shared" si="1"/>
        <v>12</v>
      </c>
      <c r="H10" s="11">
        <f t="shared" si="2"/>
        <v>44</v>
      </c>
      <c r="I10" s="11">
        <f t="shared" si="3"/>
        <v>46</v>
      </c>
      <c r="J10" s="11">
        <v>42</v>
      </c>
      <c r="K10" s="11">
        <v>48</v>
      </c>
      <c r="L10" s="11">
        <f t="shared" si="4"/>
        <v>45</v>
      </c>
      <c r="M10" s="3" t="s">
        <v>31</v>
      </c>
      <c r="N10" s="11">
        <v>45</v>
      </c>
      <c r="O10" s="12">
        <v>55</v>
      </c>
      <c r="P10" s="11">
        <f t="shared" si="0"/>
        <v>50</v>
      </c>
      <c r="Q10" s="5" t="s">
        <v>90</v>
      </c>
      <c r="R10" t="s">
        <v>96</v>
      </c>
    </row>
    <row r="11" spans="1:18" x14ac:dyDescent="0.45">
      <c r="A11" s="2" t="s">
        <v>32</v>
      </c>
      <c r="B11" s="3" t="s">
        <v>33</v>
      </c>
      <c r="C11" s="6">
        <v>40</v>
      </c>
      <c r="D11" s="2" t="s">
        <v>34</v>
      </c>
      <c r="E11" s="11">
        <v>11</v>
      </c>
      <c r="F11" s="11">
        <v>11</v>
      </c>
      <c r="G11" s="11">
        <f t="shared" si="1"/>
        <v>11</v>
      </c>
      <c r="H11" s="11">
        <f t="shared" si="2"/>
        <v>49</v>
      </c>
      <c r="I11" s="11">
        <f t="shared" si="3"/>
        <v>51</v>
      </c>
      <c r="J11" s="13">
        <v>47</v>
      </c>
      <c r="K11" s="14">
        <v>53</v>
      </c>
      <c r="L11" s="11">
        <f t="shared" si="4"/>
        <v>50</v>
      </c>
      <c r="M11" s="3" t="s">
        <v>35</v>
      </c>
      <c r="N11" s="11">
        <v>50</v>
      </c>
      <c r="O11" s="12">
        <v>61</v>
      </c>
      <c r="P11" s="11">
        <f t="shared" si="0"/>
        <v>55.5</v>
      </c>
      <c r="Q11" s="5" t="s">
        <v>90</v>
      </c>
      <c r="R11" t="s">
        <v>96</v>
      </c>
    </row>
    <row r="12" spans="1:18" x14ac:dyDescent="0.45">
      <c r="A12" s="2" t="s">
        <v>36</v>
      </c>
      <c r="B12" s="3" t="s">
        <v>33</v>
      </c>
      <c r="C12" s="6">
        <v>45</v>
      </c>
      <c r="D12" s="2" t="s">
        <v>37</v>
      </c>
      <c r="E12" s="11">
        <v>9</v>
      </c>
      <c r="F12" s="11">
        <v>11</v>
      </c>
      <c r="G12" s="11">
        <f t="shared" si="1"/>
        <v>10</v>
      </c>
      <c r="H12" s="11">
        <f>C12+9</f>
        <v>54</v>
      </c>
      <c r="I12" s="11">
        <f>H12+2</f>
        <v>56</v>
      </c>
      <c r="J12" s="14">
        <v>52</v>
      </c>
      <c r="K12" s="14">
        <v>58</v>
      </c>
      <c r="L12" s="11">
        <f t="shared" si="4"/>
        <v>55</v>
      </c>
      <c r="M12" s="3" t="s">
        <v>38</v>
      </c>
      <c r="N12" s="11">
        <v>52</v>
      </c>
      <c r="O12" s="12">
        <v>64</v>
      </c>
      <c r="P12" s="11">
        <f t="shared" si="0"/>
        <v>58</v>
      </c>
      <c r="Q12" s="5" t="s">
        <v>91</v>
      </c>
      <c r="R12" t="s">
        <v>96</v>
      </c>
    </row>
    <row r="13" spans="1:18" x14ac:dyDescent="0.45">
      <c r="A13" s="2" t="s">
        <v>39</v>
      </c>
      <c r="B13" s="3" t="s">
        <v>33</v>
      </c>
      <c r="C13" s="6">
        <v>50</v>
      </c>
      <c r="D13" s="2" t="s">
        <v>40</v>
      </c>
      <c r="E13" s="11">
        <v>11</v>
      </c>
      <c r="F13" s="11">
        <v>11</v>
      </c>
      <c r="G13" s="11">
        <f t="shared" si="1"/>
        <v>11</v>
      </c>
      <c r="H13" s="11">
        <f t="shared" ref="H13:H27" si="5">C13+9</f>
        <v>59</v>
      </c>
      <c r="I13" s="11">
        <f t="shared" ref="I13:I27" si="6">H13+2</f>
        <v>61</v>
      </c>
      <c r="J13" s="15">
        <v>56</v>
      </c>
      <c r="K13" s="14">
        <v>63</v>
      </c>
      <c r="L13" s="11">
        <f t="shared" si="4"/>
        <v>59.5</v>
      </c>
      <c r="M13" s="3" t="s">
        <v>41</v>
      </c>
      <c r="N13" s="11">
        <v>58</v>
      </c>
      <c r="O13" s="12">
        <v>70</v>
      </c>
      <c r="P13" s="11">
        <f t="shared" si="0"/>
        <v>64</v>
      </c>
      <c r="Q13" s="5" t="s">
        <v>90</v>
      </c>
      <c r="R13" t="s">
        <v>96</v>
      </c>
    </row>
    <row r="14" spans="1:18" x14ac:dyDescent="0.45">
      <c r="A14" s="2" t="s">
        <v>42</v>
      </c>
      <c r="B14" s="3" t="s">
        <v>7</v>
      </c>
      <c r="C14" s="6">
        <v>60</v>
      </c>
      <c r="D14" s="2" t="s">
        <v>43</v>
      </c>
      <c r="E14" s="11">
        <v>8</v>
      </c>
      <c r="F14" s="11">
        <v>13</v>
      </c>
      <c r="G14" s="11">
        <f t="shared" si="1"/>
        <v>10.5</v>
      </c>
      <c r="H14" s="11">
        <f t="shared" si="5"/>
        <v>69</v>
      </c>
      <c r="I14" s="11">
        <f t="shared" si="6"/>
        <v>71</v>
      </c>
      <c r="J14" s="15">
        <v>67</v>
      </c>
      <c r="K14" s="14">
        <v>73</v>
      </c>
      <c r="L14" s="11">
        <f t="shared" si="4"/>
        <v>70</v>
      </c>
      <c r="M14" s="3" t="s">
        <v>44</v>
      </c>
      <c r="N14" s="11">
        <v>68</v>
      </c>
      <c r="O14" s="12">
        <v>80</v>
      </c>
      <c r="P14" s="11">
        <f t="shared" si="0"/>
        <v>74</v>
      </c>
      <c r="Q14" s="5" t="s">
        <v>92</v>
      </c>
      <c r="R14" t="s">
        <v>96</v>
      </c>
    </row>
    <row r="15" spans="1:18" x14ac:dyDescent="0.45">
      <c r="A15" s="2" t="s">
        <v>45</v>
      </c>
      <c r="B15" s="3" t="s">
        <v>7</v>
      </c>
      <c r="C15" s="6">
        <v>65</v>
      </c>
      <c r="D15" s="2" t="s">
        <v>47</v>
      </c>
      <c r="E15" s="11">
        <v>13</v>
      </c>
      <c r="F15" s="11">
        <v>13</v>
      </c>
      <c r="G15" s="11">
        <f t="shared" si="1"/>
        <v>13</v>
      </c>
      <c r="H15" s="11">
        <f t="shared" si="5"/>
        <v>74</v>
      </c>
      <c r="I15" s="11">
        <f t="shared" si="6"/>
        <v>76</v>
      </c>
      <c r="J15" s="15">
        <v>70</v>
      </c>
      <c r="K15" s="15">
        <v>76</v>
      </c>
      <c r="L15" s="11">
        <f t="shared" si="4"/>
        <v>73</v>
      </c>
      <c r="M15" s="3" t="s">
        <v>48</v>
      </c>
      <c r="N15" s="11">
        <v>71</v>
      </c>
      <c r="O15" s="12">
        <v>84</v>
      </c>
      <c r="P15" s="11">
        <f t="shared" si="0"/>
        <v>77.5</v>
      </c>
      <c r="Q15" s="5" t="s">
        <v>90</v>
      </c>
      <c r="R15" t="s">
        <v>96</v>
      </c>
    </row>
    <row r="16" spans="1:18" x14ac:dyDescent="0.45">
      <c r="A16" s="2" t="s">
        <v>46</v>
      </c>
      <c r="B16" s="3" t="s">
        <v>7</v>
      </c>
      <c r="C16" s="6">
        <v>68</v>
      </c>
      <c r="D16" s="2" t="s">
        <v>49</v>
      </c>
      <c r="E16" s="11">
        <v>14</v>
      </c>
      <c r="F16" s="11">
        <v>14</v>
      </c>
      <c r="G16" s="11">
        <f t="shared" si="1"/>
        <v>14</v>
      </c>
      <c r="H16" s="11">
        <f t="shared" si="5"/>
        <v>77</v>
      </c>
      <c r="I16" s="11">
        <f t="shared" si="6"/>
        <v>79</v>
      </c>
      <c r="J16" s="11">
        <v>75</v>
      </c>
      <c r="K16" s="11">
        <v>81</v>
      </c>
      <c r="L16" s="11">
        <f t="shared" si="4"/>
        <v>78</v>
      </c>
      <c r="M16" s="3" t="s">
        <v>50</v>
      </c>
      <c r="N16" s="11">
        <v>76</v>
      </c>
      <c r="O16" s="12">
        <v>89</v>
      </c>
      <c r="P16" s="11">
        <f t="shared" si="0"/>
        <v>82.5</v>
      </c>
      <c r="Q16" s="5" t="s">
        <v>90</v>
      </c>
      <c r="R16" t="s">
        <v>96</v>
      </c>
    </row>
    <row r="17" spans="1:18" x14ac:dyDescent="0.45">
      <c r="A17" s="2" t="s">
        <v>51</v>
      </c>
      <c r="B17" s="3" t="s">
        <v>7</v>
      </c>
      <c r="C17" s="6">
        <v>70</v>
      </c>
      <c r="D17" s="2" t="s">
        <v>52</v>
      </c>
      <c r="E17" s="11">
        <v>12</v>
      </c>
      <c r="F17" s="11">
        <v>12</v>
      </c>
      <c r="G17" s="11">
        <f t="shared" si="1"/>
        <v>12</v>
      </c>
      <c r="H17" s="11">
        <f t="shared" si="5"/>
        <v>79</v>
      </c>
      <c r="I17" s="11">
        <f t="shared" si="6"/>
        <v>81</v>
      </c>
      <c r="J17" s="11">
        <v>77</v>
      </c>
      <c r="K17" s="11">
        <v>83</v>
      </c>
      <c r="L17" s="11">
        <f t="shared" si="4"/>
        <v>80</v>
      </c>
      <c r="M17" s="3" t="s">
        <v>53</v>
      </c>
      <c r="N17" s="11">
        <v>78</v>
      </c>
      <c r="O17" s="12">
        <v>91</v>
      </c>
      <c r="P17" s="11">
        <f t="shared" si="0"/>
        <v>84.5</v>
      </c>
      <c r="Q17" s="5" t="s">
        <v>90</v>
      </c>
      <c r="R17" t="s">
        <v>96</v>
      </c>
    </row>
    <row r="18" spans="1:18" x14ac:dyDescent="0.45">
      <c r="A18" s="2" t="s">
        <v>54</v>
      </c>
      <c r="B18" s="3" t="s">
        <v>7</v>
      </c>
      <c r="C18" s="6">
        <v>73</v>
      </c>
      <c r="D18" s="2" t="s">
        <v>55</v>
      </c>
      <c r="E18" s="11">
        <v>6</v>
      </c>
      <c r="F18" s="11">
        <v>6</v>
      </c>
      <c r="G18" s="11">
        <f t="shared" si="1"/>
        <v>6</v>
      </c>
      <c r="H18" s="11">
        <f t="shared" si="5"/>
        <v>82</v>
      </c>
      <c r="I18" s="11">
        <f t="shared" si="6"/>
        <v>84</v>
      </c>
      <c r="J18" s="11">
        <v>80</v>
      </c>
      <c r="K18" s="11">
        <v>86</v>
      </c>
      <c r="L18" s="11">
        <f t="shared" si="4"/>
        <v>83</v>
      </c>
      <c r="M18" s="3" t="s">
        <v>56</v>
      </c>
      <c r="N18" s="11">
        <v>83</v>
      </c>
      <c r="O18" s="12">
        <v>92</v>
      </c>
      <c r="P18" s="11">
        <f t="shared" si="0"/>
        <v>87.5</v>
      </c>
      <c r="Q18" s="5" t="s">
        <v>92</v>
      </c>
      <c r="R18" t="s">
        <v>96</v>
      </c>
    </row>
    <row r="19" spans="1:18" x14ac:dyDescent="0.45">
      <c r="A19" s="2" t="s">
        <v>58</v>
      </c>
      <c r="B19" s="3" t="s">
        <v>7</v>
      </c>
      <c r="C19" s="6">
        <v>78</v>
      </c>
      <c r="D19" s="2" t="s">
        <v>59</v>
      </c>
      <c r="E19" s="11">
        <v>15</v>
      </c>
      <c r="F19" s="11">
        <v>15</v>
      </c>
      <c r="G19" s="11">
        <f t="shared" si="1"/>
        <v>15</v>
      </c>
      <c r="H19" s="11">
        <f t="shared" si="5"/>
        <v>87</v>
      </c>
      <c r="I19" s="11">
        <f t="shared" si="6"/>
        <v>89</v>
      </c>
      <c r="J19" s="16">
        <v>85</v>
      </c>
      <c r="K19" s="16">
        <v>91</v>
      </c>
      <c r="L19" s="11">
        <f t="shared" si="4"/>
        <v>88</v>
      </c>
      <c r="M19" s="3" t="s">
        <v>60</v>
      </c>
      <c r="N19" s="11">
        <v>86</v>
      </c>
      <c r="O19" s="12">
        <v>99</v>
      </c>
      <c r="P19" s="11">
        <f t="shared" si="0"/>
        <v>92.5</v>
      </c>
      <c r="Q19" s="5" t="s">
        <v>93</v>
      </c>
      <c r="R19" t="s">
        <v>95</v>
      </c>
    </row>
    <row r="20" spans="1:18" x14ac:dyDescent="0.45">
      <c r="A20" s="2" t="s">
        <v>61</v>
      </c>
      <c r="B20" s="3" t="s">
        <v>33</v>
      </c>
      <c r="C20" s="6">
        <v>80</v>
      </c>
      <c r="D20" s="2" t="s">
        <v>62</v>
      </c>
      <c r="E20" s="11">
        <v>5</v>
      </c>
      <c r="F20" s="11">
        <v>10</v>
      </c>
      <c r="G20" s="11">
        <f t="shared" si="1"/>
        <v>7.5</v>
      </c>
      <c r="H20" s="11">
        <f t="shared" si="5"/>
        <v>89</v>
      </c>
      <c r="I20" s="11">
        <f t="shared" si="6"/>
        <v>91</v>
      </c>
      <c r="J20" s="17">
        <v>84</v>
      </c>
      <c r="K20" s="17">
        <v>97</v>
      </c>
      <c r="L20" s="11">
        <f t="shared" si="4"/>
        <v>90.5</v>
      </c>
      <c r="M20" s="4" t="s">
        <v>63</v>
      </c>
      <c r="N20" s="11">
        <v>88</v>
      </c>
      <c r="O20" s="12">
        <v>100</v>
      </c>
      <c r="P20" s="11">
        <f t="shared" si="0"/>
        <v>94</v>
      </c>
      <c r="Q20" s="5" t="s">
        <v>92</v>
      </c>
      <c r="R20" t="s">
        <v>95</v>
      </c>
    </row>
    <row r="21" spans="1:18" x14ac:dyDescent="0.45">
      <c r="A21" s="2" t="s">
        <v>64</v>
      </c>
      <c r="B21" s="3" t="s">
        <v>19</v>
      </c>
      <c r="C21" s="6">
        <v>80</v>
      </c>
      <c r="D21" s="2" t="s">
        <v>65</v>
      </c>
      <c r="E21" s="11">
        <v>12</v>
      </c>
      <c r="F21" s="11">
        <v>12</v>
      </c>
      <c r="G21" s="11">
        <f t="shared" si="1"/>
        <v>12</v>
      </c>
      <c r="H21" s="11">
        <f t="shared" si="5"/>
        <v>89</v>
      </c>
      <c r="I21" s="11">
        <f t="shared" si="6"/>
        <v>91</v>
      </c>
      <c r="J21" s="14">
        <v>84</v>
      </c>
      <c r="K21" s="14">
        <v>97</v>
      </c>
      <c r="L21" s="11">
        <f t="shared" si="4"/>
        <v>90.5</v>
      </c>
      <c r="M21" s="4" t="s">
        <v>66</v>
      </c>
      <c r="N21" s="11">
        <v>88</v>
      </c>
      <c r="O21" s="12">
        <v>100</v>
      </c>
      <c r="P21" s="11">
        <f t="shared" si="0"/>
        <v>94</v>
      </c>
      <c r="Q21" s="5" t="s">
        <v>93</v>
      </c>
      <c r="R21" t="s">
        <v>95</v>
      </c>
    </row>
    <row r="22" spans="1:18" x14ac:dyDescent="0.45">
      <c r="A22" s="2" t="s">
        <v>67</v>
      </c>
      <c r="B22" s="3" t="s">
        <v>19</v>
      </c>
      <c r="C22" s="6">
        <v>86</v>
      </c>
      <c r="D22" s="2" t="s">
        <v>68</v>
      </c>
      <c r="E22" s="11">
        <v>14</v>
      </c>
      <c r="F22" s="11">
        <v>14</v>
      </c>
      <c r="G22" s="11">
        <f t="shared" si="1"/>
        <v>14</v>
      </c>
      <c r="H22" s="11">
        <f t="shared" si="5"/>
        <v>95</v>
      </c>
      <c r="I22" s="11">
        <f t="shared" si="6"/>
        <v>97</v>
      </c>
      <c r="J22" s="14">
        <v>93</v>
      </c>
      <c r="K22" s="14">
        <v>99</v>
      </c>
      <c r="L22" s="11">
        <f t="shared" si="4"/>
        <v>96</v>
      </c>
      <c r="M22" s="4" t="s">
        <v>69</v>
      </c>
      <c r="N22" s="11">
        <v>96</v>
      </c>
      <c r="O22" s="12">
        <v>107</v>
      </c>
      <c r="P22" s="11">
        <f t="shared" si="0"/>
        <v>101.5</v>
      </c>
      <c r="Q22" s="5" t="s">
        <v>90</v>
      </c>
      <c r="R22" t="s">
        <v>95</v>
      </c>
    </row>
    <row r="23" spans="1:18" x14ac:dyDescent="0.45">
      <c r="A23" s="2" t="s">
        <v>70</v>
      </c>
      <c r="B23" s="3" t="s">
        <v>19</v>
      </c>
      <c r="C23" s="6">
        <v>90</v>
      </c>
      <c r="D23" s="2" t="s">
        <v>71</v>
      </c>
      <c r="E23" s="11">
        <v>15</v>
      </c>
      <c r="F23" s="11">
        <v>15</v>
      </c>
      <c r="G23" s="11">
        <f t="shared" si="1"/>
        <v>15</v>
      </c>
      <c r="H23" s="11">
        <f t="shared" si="5"/>
        <v>99</v>
      </c>
      <c r="I23" s="11">
        <f t="shared" si="6"/>
        <v>101</v>
      </c>
      <c r="J23" s="14">
        <v>97</v>
      </c>
      <c r="K23" s="14">
        <v>103</v>
      </c>
      <c r="L23" s="11">
        <f t="shared" si="4"/>
        <v>100</v>
      </c>
      <c r="M23" s="4" t="s">
        <v>72</v>
      </c>
      <c r="N23" s="11">
        <v>99</v>
      </c>
      <c r="O23" s="12">
        <v>111</v>
      </c>
      <c r="P23" s="11">
        <f t="shared" si="0"/>
        <v>105</v>
      </c>
      <c r="Q23" s="5" t="s">
        <v>90</v>
      </c>
      <c r="R23" t="s">
        <v>95</v>
      </c>
    </row>
    <row r="24" spans="1:18" x14ac:dyDescent="0.45">
      <c r="A24" s="2" t="s">
        <v>73</v>
      </c>
      <c r="B24" s="3" t="s">
        <v>19</v>
      </c>
      <c r="C24" s="6">
        <v>92</v>
      </c>
      <c r="D24" s="2" t="s">
        <v>74</v>
      </c>
      <c r="E24" s="11">
        <v>11</v>
      </c>
      <c r="F24" s="11">
        <v>11</v>
      </c>
      <c r="G24" s="11">
        <f t="shared" si="1"/>
        <v>11</v>
      </c>
      <c r="H24" s="11">
        <f t="shared" si="5"/>
        <v>101</v>
      </c>
      <c r="I24" s="11">
        <f t="shared" si="6"/>
        <v>103</v>
      </c>
      <c r="J24" s="14">
        <v>97</v>
      </c>
      <c r="K24" s="14">
        <v>107</v>
      </c>
      <c r="L24" s="11">
        <f t="shared" si="4"/>
        <v>102</v>
      </c>
      <c r="M24" s="4" t="s">
        <v>75</v>
      </c>
      <c r="N24" s="11">
        <v>100</v>
      </c>
      <c r="O24" s="12">
        <v>113</v>
      </c>
      <c r="P24" s="11">
        <f t="shared" si="0"/>
        <v>106.5</v>
      </c>
      <c r="Q24" s="5" t="s">
        <v>91</v>
      </c>
      <c r="R24" t="s">
        <v>96</v>
      </c>
    </row>
    <row r="25" spans="1:18" x14ac:dyDescent="0.45">
      <c r="A25" s="2" t="s">
        <v>76</v>
      </c>
      <c r="B25" s="3" t="s">
        <v>33</v>
      </c>
      <c r="C25" s="6">
        <v>102</v>
      </c>
      <c r="D25" s="2" t="s">
        <v>78</v>
      </c>
      <c r="E25" s="11">
        <v>6</v>
      </c>
      <c r="F25" s="11">
        <v>6</v>
      </c>
      <c r="G25" s="11">
        <f t="shared" si="1"/>
        <v>6</v>
      </c>
      <c r="H25" s="11">
        <f t="shared" si="5"/>
        <v>111</v>
      </c>
      <c r="I25" s="11">
        <f t="shared" si="6"/>
        <v>113</v>
      </c>
      <c r="J25" s="18">
        <v>106</v>
      </c>
      <c r="K25" s="18">
        <v>115</v>
      </c>
      <c r="L25" s="11">
        <f t="shared" si="4"/>
        <v>110.5</v>
      </c>
      <c r="M25" s="4" t="s">
        <v>77</v>
      </c>
      <c r="N25" s="11">
        <v>109</v>
      </c>
      <c r="O25" s="12">
        <v>123</v>
      </c>
      <c r="P25" s="11">
        <f t="shared" si="0"/>
        <v>116</v>
      </c>
      <c r="Q25" s="5" t="s">
        <v>92</v>
      </c>
      <c r="R25" t="s">
        <v>95</v>
      </c>
    </row>
    <row r="26" spans="1:18" x14ac:dyDescent="0.45">
      <c r="A26" s="2" t="s">
        <v>79</v>
      </c>
      <c r="B26" s="3" t="s">
        <v>33</v>
      </c>
      <c r="C26" s="6">
        <v>112</v>
      </c>
      <c r="D26" s="2" t="s">
        <v>80</v>
      </c>
      <c r="E26" s="11">
        <v>18</v>
      </c>
      <c r="F26" s="11">
        <v>18</v>
      </c>
      <c r="G26" s="11">
        <f t="shared" si="1"/>
        <v>18</v>
      </c>
      <c r="H26" s="11">
        <f t="shared" si="5"/>
        <v>121</v>
      </c>
      <c r="I26" s="11">
        <f t="shared" si="6"/>
        <v>123</v>
      </c>
      <c r="J26" s="14">
        <v>117</v>
      </c>
      <c r="K26" s="14">
        <v>127</v>
      </c>
      <c r="L26" s="11">
        <f t="shared" si="4"/>
        <v>122</v>
      </c>
      <c r="M26" s="4" t="s">
        <v>81</v>
      </c>
      <c r="N26" s="11">
        <v>120</v>
      </c>
      <c r="O26" s="12">
        <v>133</v>
      </c>
      <c r="P26" s="11">
        <f t="shared" si="0"/>
        <v>126.5</v>
      </c>
      <c r="Q26" s="5" t="s">
        <v>91</v>
      </c>
      <c r="R26" t="s">
        <v>96</v>
      </c>
    </row>
    <row r="27" spans="1:18" x14ac:dyDescent="0.45">
      <c r="A27" s="2" t="s">
        <v>82</v>
      </c>
      <c r="B27" s="3" t="s">
        <v>33</v>
      </c>
      <c r="C27" s="6">
        <v>120</v>
      </c>
      <c r="D27" s="2" t="s">
        <v>83</v>
      </c>
      <c r="E27" s="11">
        <v>20</v>
      </c>
      <c r="F27" s="11">
        <v>20</v>
      </c>
      <c r="G27" s="11">
        <f t="shared" si="1"/>
        <v>20</v>
      </c>
      <c r="H27" s="11">
        <f t="shared" si="5"/>
        <v>129</v>
      </c>
      <c r="I27" s="11">
        <f t="shared" si="6"/>
        <v>131</v>
      </c>
      <c r="J27" s="16">
        <v>125</v>
      </c>
      <c r="K27" s="16">
        <v>136</v>
      </c>
      <c r="L27" s="11">
        <f t="shared" si="4"/>
        <v>130.5</v>
      </c>
      <c r="M27" s="4" t="s">
        <v>84</v>
      </c>
      <c r="N27" s="11">
        <v>128</v>
      </c>
      <c r="O27" s="12">
        <v>141</v>
      </c>
      <c r="P27" s="11">
        <f t="shared" si="0"/>
        <v>134.5</v>
      </c>
      <c r="Q27" s="5" t="s">
        <v>92</v>
      </c>
      <c r="R27" t="s">
        <v>95</v>
      </c>
    </row>
    <row r="28" spans="1:18" x14ac:dyDescent="0.45">
      <c r="J28" s="1"/>
      <c r="K28" s="1"/>
      <c r="L28" s="1"/>
      <c r="N28" s="1"/>
    </row>
    <row r="29" spans="1:18" x14ac:dyDescent="0.45">
      <c r="J29" s="1"/>
      <c r="K29" s="1"/>
      <c r="L29" s="1"/>
      <c r="N29" s="1"/>
    </row>
    <row r="30" spans="1:18" x14ac:dyDescent="0.45">
      <c r="N30" s="1"/>
    </row>
    <row r="31" spans="1:18" x14ac:dyDescent="0.45">
      <c r="N31" s="1"/>
    </row>
    <row r="32" spans="1:18" x14ac:dyDescent="0.45">
      <c r="N32" s="1"/>
    </row>
    <row r="33" spans="14:14" x14ac:dyDescent="0.45">
      <c r="N33" s="1"/>
    </row>
  </sheetData>
  <mergeCells count="4">
    <mergeCell ref="H1:I1"/>
    <mergeCell ref="E1:G1"/>
    <mergeCell ref="J1:L1"/>
    <mergeCell ref="N1:P1"/>
  </mergeCells>
  <hyperlinks>
    <hyperlink ref="D4" r:id="rId1" location="PirateHarbour" tooltip="Pirate Harbour" display="https://gladiatus.gamerz-bg.com/italy-expeditions - PirateHarbour" xr:uid="{00000000-0004-0000-0000-000000000000}"/>
    <hyperlink ref="D3" r:id="rId2" location="Grimwood" tooltip="Grimwood" display="https://gladiatus.gamerz-bg.com/italy-expeditions - Grimwood" xr:uid="{00000000-0004-0000-0000-000001000000}"/>
    <hyperlink ref="A4" r:id="rId3" tooltip="On the Run" display="https://gladiatus.gamerz-bg.com/on-the-run" xr:uid="{00000000-0004-0000-0000-000002000000}"/>
    <hyperlink ref="A3" r:id="rId4" tooltip="Gustavos Country House" display="https://gladiatus.gamerz-bg.com/gustavos-country-house" xr:uid="{00000000-0004-0000-0000-000003000000}"/>
    <hyperlink ref="A5" r:id="rId5" tooltip="The Dragon Stronghold" display="https://gladiatus.gamerz-bg.com/the-dragon-stronghold" xr:uid="{00000000-0004-0000-0000-000004000000}"/>
    <hyperlink ref="D5" r:id="rId6" location="MistyMountains" tooltip="Misty Mountains" display="https://gladiatus.gamerz-bg.com/italy-expeditions - MistyMountains" xr:uid="{00000000-0004-0000-0000-000005000000}"/>
    <hyperlink ref="A6" r:id="rId7" tooltip="The Cave of Dark intrigue" display="https://gladiatus.gamerz-bg.com/the-cave-of-dark-intrigue" xr:uid="{00000000-0004-0000-0000-000006000000}"/>
    <hyperlink ref="D6" r:id="rId8" location="WolfCave" tooltip="Wolf Cave" display="https://gladiatus.gamerz-bg.com/italy-expeditions - WolfCave" xr:uid="{00000000-0004-0000-0000-000007000000}"/>
    <hyperlink ref="A7" r:id="rId9" tooltip="Temple of Perdition" display="https://gladiatus.gamerz-bg.com/temple-of-perdition" xr:uid="{00000000-0004-0000-0000-000008000000}"/>
    <hyperlink ref="D7" r:id="rId10" location="VoodooTemple" tooltip="Voodoo Temple" display="https://gladiatus.gamerz-bg.com/africa-expeditions - VoodooTemple" xr:uid="{00000000-0004-0000-0000-000009000000}"/>
    <hyperlink ref="A8" r:id="rId11" tooltip="Abducted" display="https://gladiatus.gamerz-bg.com/abducted" xr:uid="{00000000-0004-0000-0000-00000A000000}"/>
    <hyperlink ref="D8" r:id="rId12" location="Bridge" tooltip="Bridge" display="https://gladiatus.gamerz-bg.com/africa-expeditions - Bridge" xr:uid="{00000000-0004-0000-0000-00000B000000}"/>
    <hyperlink ref="A9" r:id="rId13" tooltip="Chamber of Pyro" display="https://gladiatus.gamerz-bg.com/chamber-of-pyro" xr:uid="{00000000-0004-0000-0000-00000C000000}"/>
    <hyperlink ref="D9" r:id="rId14" location="BloodCave" tooltip="Blood Cave" display="https://gladiatus.gamerz-bg.com/africa-expeditions - BloodCave" xr:uid="{00000000-0004-0000-0000-00000D000000}"/>
    <hyperlink ref="A10" r:id="rId15" tooltip="Poisoned Country" display="https://gladiatus.gamerz-bg.com/poisoned-country" xr:uid="{00000000-0004-0000-0000-00000E000000}"/>
    <hyperlink ref="D10" r:id="rId16" location="LostHarbour" tooltip="Lost Harbour" display="https://gladiatus.gamerz-bg.com/africa-expeditions - LostHarbour" xr:uid="{00000000-0004-0000-0000-00000F000000}"/>
    <hyperlink ref="A11" r:id="rId17" tooltip="Dark Catacombs" display="https://gladiatus.gamerz-bg.com/dark-catacombs" xr:uid="{00000000-0004-0000-0000-000010000000}"/>
    <hyperlink ref="D11" r:id="rId18" location="CaveTemple" tooltip="Cave Temple" display="https://gladiatus.gamerz-bg.com/germania-expeditions - CaveTemple" xr:uid="{00000000-0004-0000-0000-000011000000}"/>
    <hyperlink ref="A12" r:id="rId19" tooltip="With all its might" display="https://gladiatus.gamerz-bg.com/with-all-its-might" xr:uid="{00000000-0004-0000-0000-000012000000}"/>
    <hyperlink ref="D12" r:id="rId20" location="GF" tooltip="The green forest" display="https://gladiatus.gamerz-bg.com/germania-expeditions - GF" xr:uid="{00000000-0004-0000-0000-000013000000}"/>
    <hyperlink ref="A13" r:id="rId21" tooltip="Viking Camp" display="https://gladiatus.gamerz-bg.com/viking-camp" xr:uid="{00000000-0004-0000-0000-000014000000}"/>
    <hyperlink ref="D13" r:id="rId22" location="CursedVillage" tooltip="Cursed Village" display="https://gladiatus.gamerz-bg.com/germania-expeditions - CursedVillage" xr:uid="{00000000-0004-0000-0000-000015000000}"/>
    <hyperlink ref="A14" r:id="rId23" tooltip="Hidden Grave" display="https://gladiatus.gamerz-bg.com/hidden-grave" xr:uid="{00000000-0004-0000-0000-000016000000}"/>
    <hyperlink ref="D14" r:id="rId24" location="AncientTemple" tooltip="Ancient Temple" display="https://gladiatus.gamerz-bg.com/italy-expeditions - AncientTemple" xr:uid="{00000000-0004-0000-0000-000017000000}"/>
    <hyperlink ref="A15" r:id="rId25" tooltip="In enemy hands" display="https://gladiatus.gamerz-bg.com/in-enemy-hands" xr:uid="{00000000-0004-0000-0000-000018000000}"/>
    <hyperlink ref="A16" r:id="rId26" tooltip="The Last Resort" display="https://gladiatus.gamerz-bg.com/the-last-resort" xr:uid="{00000000-0004-0000-0000-000019000000}"/>
    <hyperlink ref="D15" r:id="rId27" location="BarbarianVillage" tooltip="Barbarian Village" display="https://gladiatus.gamerz-bg.com/italy-expeditions - BarbarianVillage" xr:uid="{00000000-0004-0000-0000-00001A000000}"/>
    <hyperlink ref="D16" r:id="rId28" location="PirateHarbour" tooltip="Italy - Pirate Harbour - Advanced" display="https://gladiatus.gamerz-bg.com/italy-expeditions - PirateHarbour" xr:uid="{00000000-0004-0000-0000-00001B000000}"/>
    <hyperlink ref="A17" r:id="rId29" tooltip="The True Owner" display="https://gladiatus.gamerz-bg.com/the-true-owner" xr:uid="{00000000-0004-0000-0000-00001C000000}"/>
    <hyperlink ref="D17" r:id="rId30" location="MistyMountains" tooltip="Misty Mountains" display="https://gladiatus.gamerz-bg.com/italy-expeditions - MistyMountains" xr:uid="{00000000-0004-0000-0000-00001D000000}"/>
    <hyperlink ref="A18" r:id="rId31" tooltip="Gioll Passage" display="https://gladiatus.gamerz-bg.com/gioll-passage" xr:uid="{00000000-0004-0000-0000-00001E000000}"/>
    <hyperlink ref="D18" r:id="rId32" location="WolfCave" tooltip="Wolf Cave" display="https://gladiatus.gamerz-bg.com/italy-expeditions - WolfCave" xr:uid="{00000000-0004-0000-0000-00001F000000}"/>
    <hyperlink ref="A19" r:id="rId33" tooltip="Zagrash's Fort" display="https://gladiatus.gamerz-bg.com/zagrashs-fort" xr:uid="{00000000-0004-0000-0000-000020000000}"/>
    <hyperlink ref="D19" r:id="rId34" location="BarbarianVillage" tooltip="Barbarian Village" display="https://gladiatus.gamerz-bg.com/italy-expeditions - BarbarianVillage" xr:uid="{00000000-0004-0000-0000-000021000000}"/>
    <hyperlink ref="A20" r:id="rId35" tooltip="Mysterious Laboratory" display="https://gladiatus.gamerz-bg.com/mysterious-laboratory" xr:uid="{00000000-0004-0000-0000-000022000000}"/>
    <hyperlink ref="D20" r:id="rId36" location="DeathHill" tooltip="Death Hill" display="https://gladiatus.gamerz-bg.com/germania-expeditions - DeathHill" xr:uid="{00000000-0004-0000-0000-000023000000}"/>
    <hyperlink ref="A21" r:id="rId37" tooltip="Fairground" display="https://gladiatus.gamerz-bg.com/Fairground" xr:uid="{00000000-0004-0000-0000-000024000000}"/>
    <hyperlink ref="D21" r:id="rId38" location="UmpoktaTribe" tooltip="Umpokta Tribe" display="https://gladiatus.gamerz-bg.com/africa-expeditions - UmpoktaTribe" xr:uid="{00000000-0004-0000-0000-000025000000}"/>
    <hyperlink ref="A22" r:id="rId39" tooltip="Under a Blood-red Sky" display="https://gladiatus.gamerz-bg.com/under-a-blood-red-sky" xr:uid="{00000000-0004-0000-0000-000026000000}"/>
    <hyperlink ref="D22" r:id="rId40" location="Bridge" tooltip="Bridge" display="https://gladiatus.gamerz-bg.com/africa-expeditions - Bridge" xr:uid="{00000000-0004-0000-0000-000027000000}"/>
    <hyperlink ref="A23" r:id="rId41" tooltip="In the Heart of Decay" display="https://gladiatus.gamerz-bg.com/in-the-heart-of-decay" xr:uid="{00000000-0004-0000-0000-000028000000}"/>
    <hyperlink ref="D23" r:id="rId42" location="LostHarbour" tooltip="Lost Harbour" display="https://gladiatus.gamerz-bg.com/africa-expeditions - LostHarbour" xr:uid="{00000000-0004-0000-0000-000029000000}"/>
    <hyperlink ref="A24" r:id="rId43" tooltip="Sasama's last journey" display="https://gladiatus.gamerz-bg.com/sasama-s-last-journey" xr:uid="{00000000-0004-0000-0000-00002A000000}"/>
    <hyperlink ref="D24" r:id="rId44" location="UmpoktaTribe" tooltip="Umpokta Tribe" display="https://gladiatus.gamerz-bg.com/africa-expeditions - UmpoktaTribe" xr:uid="{00000000-0004-0000-0000-00002B000000}"/>
    <hyperlink ref="A25" r:id="rId45" tooltip="Externsteine" display="https://gladiatus.gamerz-bg.com/Externsteine" xr:uid="{00000000-0004-0000-0000-00002C000000}"/>
    <hyperlink ref="D25" r:id="rId46" location="GF" tooltip="The green forest" display="https://gladiatus.gamerz-bg.com/germania-expeditions - GF" xr:uid="{00000000-0004-0000-0000-00002D000000}"/>
    <hyperlink ref="A26" r:id="rId47" tooltip="Late Revenge" display="https://gladiatus.gamerz-bg.com/late-revenge" xr:uid="{00000000-0004-0000-0000-00002E000000}"/>
    <hyperlink ref="D26" r:id="rId48" location="DragonRemains" tooltip="Dragon Remains" display="https://gladiatus.gamerz-bg.com/germania-expeditions - DragonRemains" xr:uid="{00000000-0004-0000-0000-00002F000000}"/>
    <hyperlink ref="A27" r:id="rId49" tooltip="Alpha &amp; Omega" display="https://gladiatus.gamerz-bg.com/alpha-omega" xr:uid="{00000000-0004-0000-0000-000030000000}"/>
    <hyperlink ref="D27" r:id="rId50" location="DragonRemains" tooltip="Dragon Remains" display="https://gladiatus.gamerz-bg.com/germania-expeditions - DragonRemains" xr:uid="{00000000-0004-0000-0000-000031000000}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787F-A16B-41A7-BBA2-E04456DBF705}">
  <dimension ref="A1:R31"/>
  <sheetViews>
    <sheetView tabSelected="1" workbookViewId="0">
      <selection activeCell="K18" sqref="K18"/>
    </sheetView>
  </sheetViews>
  <sheetFormatPr defaultRowHeight="14.25" x14ac:dyDescent="0.45"/>
  <cols>
    <col min="1" max="1" width="20.73046875" bestFit="1" customWidth="1"/>
    <col min="4" max="4" width="17.06640625" bestFit="1" customWidth="1"/>
    <col min="14" max="14" width="19.19921875" bestFit="1" customWidth="1"/>
    <col min="18" max="18" width="12.9296875" bestFit="1" customWidth="1"/>
  </cols>
  <sheetData>
    <row r="1" spans="1:18" x14ac:dyDescent="0.45">
      <c r="A1" s="8" t="s">
        <v>3</v>
      </c>
      <c r="B1" s="8" t="s">
        <v>0</v>
      </c>
      <c r="C1" s="8" t="s">
        <v>1</v>
      </c>
      <c r="D1" s="8" t="s">
        <v>2</v>
      </c>
      <c r="E1" s="21" t="s">
        <v>57</v>
      </c>
      <c r="F1" s="23"/>
      <c r="G1" s="22"/>
      <c r="H1" s="21" t="s">
        <v>4</v>
      </c>
      <c r="I1" s="23"/>
      <c r="J1" s="22"/>
      <c r="K1" s="21" t="s">
        <v>87</v>
      </c>
      <c r="L1" s="23"/>
      <c r="M1" s="22"/>
      <c r="N1" s="8" t="s">
        <v>5</v>
      </c>
      <c r="O1" s="21" t="s">
        <v>88</v>
      </c>
      <c r="P1" s="23"/>
      <c r="Q1" s="22"/>
      <c r="R1" s="9" t="s">
        <v>89</v>
      </c>
    </row>
    <row r="2" spans="1:18" x14ac:dyDescent="0.45">
      <c r="A2" s="8"/>
      <c r="B2" s="8"/>
      <c r="C2" s="8"/>
      <c r="D2" s="8"/>
      <c r="E2" s="8" t="s">
        <v>85</v>
      </c>
      <c r="F2" s="8" t="s">
        <v>86</v>
      </c>
      <c r="G2" s="8" t="s">
        <v>100</v>
      </c>
      <c r="H2" s="8" t="s">
        <v>85</v>
      </c>
      <c r="I2" s="8" t="s">
        <v>86</v>
      </c>
      <c r="J2" s="8" t="s">
        <v>100</v>
      </c>
      <c r="K2" s="8" t="s">
        <v>85</v>
      </c>
      <c r="L2" s="8" t="s">
        <v>86</v>
      </c>
      <c r="M2" s="8" t="s">
        <v>100</v>
      </c>
      <c r="N2" s="8"/>
      <c r="O2" s="8" t="s">
        <v>85</v>
      </c>
      <c r="P2" s="8" t="s">
        <v>86</v>
      </c>
      <c r="Q2" s="8" t="s">
        <v>100</v>
      </c>
      <c r="R2" s="10"/>
    </row>
    <row r="3" spans="1:18" x14ac:dyDescent="0.45">
      <c r="A3" s="2" t="s">
        <v>6</v>
      </c>
      <c r="B3" s="3" t="s">
        <v>7</v>
      </c>
      <c r="C3" s="6">
        <v>10</v>
      </c>
      <c r="D3" s="2" t="s">
        <v>11</v>
      </c>
      <c r="E3" s="11">
        <v>4</v>
      </c>
      <c r="F3" s="11">
        <v>6</v>
      </c>
      <c r="G3" s="11">
        <f>AVERAGE(E3:F3)</f>
        <v>5</v>
      </c>
      <c r="H3" s="11">
        <v>9</v>
      </c>
      <c r="I3" s="11">
        <v>10</v>
      </c>
      <c r="J3" s="11">
        <f>AVERAGE(H3:I3)</f>
        <v>9.5</v>
      </c>
      <c r="K3" s="11">
        <v>9</v>
      </c>
      <c r="L3" s="11">
        <v>10</v>
      </c>
      <c r="M3" s="11">
        <f>AVERAGE(K3:L3)</f>
        <v>9.5</v>
      </c>
      <c r="N3" s="3" t="s">
        <v>8</v>
      </c>
      <c r="O3" s="11">
        <v>10</v>
      </c>
      <c r="P3" s="12">
        <v>12</v>
      </c>
      <c r="Q3" s="11">
        <f>AVERAGE(O3:P3)</f>
        <v>11</v>
      </c>
      <c r="R3" s="5" t="s">
        <v>90</v>
      </c>
    </row>
    <row r="4" spans="1:18" x14ac:dyDescent="0.45">
      <c r="A4" s="2" t="s">
        <v>9</v>
      </c>
      <c r="B4" s="3" t="s">
        <v>7</v>
      </c>
      <c r="C4" s="6">
        <v>10</v>
      </c>
      <c r="D4" s="2" t="s">
        <v>10</v>
      </c>
      <c r="E4" s="11">
        <v>11</v>
      </c>
      <c r="F4" s="11">
        <v>15</v>
      </c>
      <c r="G4" s="11">
        <f t="shared" ref="G4:G27" si="0">AVERAGE(E4:F4)</f>
        <v>13</v>
      </c>
      <c r="H4" s="11">
        <v>14</v>
      </c>
      <c r="I4" s="11">
        <v>16</v>
      </c>
      <c r="J4" s="11">
        <f t="shared" ref="J4:J27" si="1">AVERAGE(H4:I4)</f>
        <v>15</v>
      </c>
      <c r="K4" s="11">
        <v>13</v>
      </c>
      <c r="L4" s="11">
        <v>16</v>
      </c>
      <c r="M4" s="11">
        <f t="shared" ref="M4:M27" si="2">AVERAGE(K4:L4)</f>
        <v>14.5</v>
      </c>
      <c r="N4" s="3" t="s">
        <v>12</v>
      </c>
      <c r="O4" s="11">
        <v>15</v>
      </c>
      <c r="P4" s="12">
        <v>18</v>
      </c>
      <c r="Q4" s="11">
        <f t="shared" ref="Q4:Q27" si="3">AVERAGE(O4:P4)</f>
        <v>16.5</v>
      </c>
      <c r="R4" s="5" t="s">
        <v>90</v>
      </c>
    </row>
    <row r="5" spans="1:18" x14ac:dyDescent="0.45">
      <c r="A5" s="2" t="s">
        <v>13</v>
      </c>
      <c r="B5" s="3" t="s">
        <v>7</v>
      </c>
      <c r="C5" s="6">
        <v>10</v>
      </c>
      <c r="D5" s="2" t="s">
        <v>14</v>
      </c>
      <c r="E5" s="11">
        <v>7</v>
      </c>
      <c r="F5" s="11">
        <v>7</v>
      </c>
      <c r="G5" s="11">
        <f t="shared" si="0"/>
        <v>7</v>
      </c>
      <c r="H5" s="11">
        <f t="shared" ref="H5:H27" si="4">C5+9</f>
        <v>19</v>
      </c>
      <c r="I5" s="11">
        <f t="shared" ref="I5:I11" si="5">H5+2</f>
        <v>21</v>
      </c>
      <c r="J5" s="11">
        <f t="shared" si="1"/>
        <v>20</v>
      </c>
      <c r="K5" s="11">
        <v>16</v>
      </c>
      <c r="L5" s="11">
        <v>23</v>
      </c>
      <c r="M5" s="11">
        <f t="shared" si="2"/>
        <v>19.5</v>
      </c>
      <c r="N5" s="3" t="s">
        <v>15</v>
      </c>
      <c r="O5" s="11">
        <v>18</v>
      </c>
      <c r="P5" s="12">
        <v>25</v>
      </c>
      <c r="Q5" s="11">
        <f t="shared" si="3"/>
        <v>21.5</v>
      </c>
      <c r="R5" s="5" t="s">
        <v>90</v>
      </c>
    </row>
    <row r="6" spans="1:18" x14ac:dyDescent="0.45">
      <c r="A6" s="2" t="s">
        <v>16</v>
      </c>
      <c r="B6" s="3" t="s">
        <v>7</v>
      </c>
      <c r="C6" s="6">
        <v>15</v>
      </c>
      <c r="D6" s="2" t="s">
        <v>17</v>
      </c>
      <c r="E6" s="11">
        <v>6</v>
      </c>
      <c r="F6" s="11">
        <v>6</v>
      </c>
      <c r="G6" s="11">
        <f t="shared" si="0"/>
        <v>6</v>
      </c>
      <c r="H6" s="11">
        <f t="shared" si="4"/>
        <v>24</v>
      </c>
      <c r="I6" s="11">
        <f t="shared" si="5"/>
        <v>26</v>
      </c>
      <c r="J6" s="11">
        <f t="shared" si="1"/>
        <v>25</v>
      </c>
      <c r="K6" s="11">
        <v>22</v>
      </c>
      <c r="L6" s="11">
        <v>28</v>
      </c>
      <c r="M6" s="11">
        <f t="shared" si="2"/>
        <v>25</v>
      </c>
      <c r="N6" s="3" t="s">
        <v>18</v>
      </c>
      <c r="O6" s="11">
        <v>25</v>
      </c>
      <c r="P6" s="12">
        <v>31</v>
      </c>
      <c r="Q6" s="11">
        <f t="shared" si="3"/>
        <v>28</v>
      </c>
      <c r="R6" s="5" t="s">
        <v>91</v>
      </c>
    </row>
    <row r="7" spans="1:18" x14ac:dyDescent="0.45">
      <c r="A7" s="2" t="s">
        <v>20</v>
      </c>
      <c r="B7" s="3" t="s">
        <v>19</v>
      </c>
      <c r="C7" s="6">
        <v>20</v>
      </c>
      <c r="D7" s="2" t="s">
        <v>21</v>
      </c>
      <c r="E7" s="11">
        <v>7</v>
      </c>
      <c r="F7" s="11">
        <v>7</v>
      </c>
      <c r="G7" s="11">
        <f t="shared" si="0"/>
        <v>7</v>
      </c>
      <c r="H7" s="11">
        <f t="shared" si="4"/>
        <v>29</v>
      </c>
      <c r="I7" s="11">
        <f t="shared" si="5"/>
        <v>31</v>
      </c>
      <c r="J7" s="11">
        <f t="shared" si="1"/>
        <v>30</v>
      </c>
      <c r="K7" s="11">
        <v>26</v>
      </c>
      <c r="L7" s="11">
        <v>33</v>
      </c>
      <c r="M7" s="11">
        <f t="shared" si="2"/>
        <v>29.5</v>
      </c>
      <c r="N7" s="3" t="s">
        <v>22</v>
      </c>
      <c r="O7" s="11">
        <v>29</v>
      </c>
      <c r="P7" s="12">
        <v>39</v>
      </c>
      <c r="Q7" s="11">
        <f t="shared" si="3"/>
        <v>34</v>
      </c>
      <c r="R7" s="5" t="s">
        <v>92</v>
      </c>
    </row>
    <row r="8" spans="1:18" x14ac:dyDescent="0.45">
      <c r="A8" s="2" t="s">
        <v>23</v>
      </c>
      <c r="B8" s="3" t="s">
        <v>19</v>
      </c>
      <c r="C8" s="6">
        <v>25</v>
      </c>
      <c r="D8" s="2" t="s">
        <v>24</v>
      </c>
      <c r="E8" s="11">
        <v>11</v>
      </c>
      <c r="F8" s="11">
        <v>11</v>
      </c>
      <c r="G8" s="11">
        <f t="shared" si="0"/>
        <v>11</v>
      </c>
      <c r="H8" s="11">
        <f t="shared" si="4"/>
        <v>34</v>
      </c>
      <c r="I8" s="11">
        <f t="shared" si="5"/>
        <v>36</v>
      </c>
      <c r="J8" s="11">
        <f t="shared" si="1"/>
        <v>35</v>
      </c>
      <c r="K8" s="11">
        <v>32</v>
      </c>
      <c r="L8" s="11">
        <v>38</v>
      </c>
      <c r="M8" s="11">
        <f t="shared" si="2"/>
        <v>35</v>
      </c>
      <c r="N8" s="3" t="s">
        <v>25</v>
      </c>
      <c r="O8" s="11">
        <v>36</v>
      </c>
      <c r="P8" s="12">
        <v>43</v>
      </c>
      <c r="Q8" s="11">
        <f t="shared" si="3"/>
        <v>39.5</v>
      </c>
      <c r="R8" s="5" t="s">
        <v>90</v>
      </c>
    </row>
    <row r="9" spans="1:18" x14ac:dyDescent="0.45">
      <c r="A9" s="2" t="s">
        <v>26</v>
      </c>
      <c r="B9" s="3" t="s">
        <v>19</v>
      </c>
      <c r="C9" s="6">
        <v>30</v>
      </c>
      <c r="D9" s="2" t="s">
        <v>27</v>
      </c>
      <c r="E9" s="11">
        <v>10</v>
      </c>
      <c r="F9" s="11">
        <v>21</v>
      </c>
      <c r="G9" s="11">
        <f t="shared" si="0"/>
        <v>15.5</v>
      </c>
      <c r="H9" s="11">
        <f t="shared" si="4"/>
        <v>39</v>
      </c>
      <c r="I9" s="11">
        <f t="shared" si="5"/>
        <v>41</v>
      </c>
      <c r="J9" s="11">
        <f t="shared" si="1"/>
        <v>40</v>
      </c>
      <c r="K9" s="11">
        <v>38</v>
      </c>
      <c r="L9" s="11">
        <v>43</v>
      </c>
      <c r="M9" s="11">
        <f t="shared" si="2"/>
        <v>40.5</v>
      </c>
      <c r="N9" s="3" t="s">
        <v>28</v>
      </c>
      <c r="O9" s="11">
        <v>38</v>
      </c>
      <c r="P9" s="12">
        <v>49</v>
      </c>
      <c r="Q9" s="11">
        <f t="shared" si="3"/>
        <v>43.5</v>
      </c>
      <c r="R9" s="5" t="s">
        <v>90</v>
      </c>
    </row>
    <row r="10" spans="1:18" x14ac:dyDescent="0.45">
      <c r="A10" s="2" t="s">
        <v>29</v>
      </c>
      <c r="B10" s="3" t="s">
        <v>19</v>
      </c>
      <c r="C10" s="7">
        <v>35</v>
      </c>
      <c r="D10" s="2" t="s">
        <v>30</v>
      </c>
      <c r="E10" s="11">
        <v>12</v>
      </c>
      <c r="F10" s="11">
        <v>12</v>
      </c>
      <c r="G10" s="11">
        <f t="shared" si="0"/>
        <v>12</v>
      </c>
      <c r="H10" s="11">
        <f t="shared" si="4"/>
        <v>44</v>
      </c>
      <c r="I10" s="11">
        <f t="shared" si="5"/>
        <v>46</v>
      </c>
      <c r="J10" s="11">
        <f t="shared" si="1"/>
        <v>45</v>
      </c>
      <c r="K10" s="11">
        <v>42</v>
      </c>
      <c r="L10" s="11">
        <v>48</v>
      </c>
      <c r="M10" s="11">
        <f t="shared" si="2"/>
        <v>45</v>
      </c>
      <c r="N10" s="3" t="s">
        <v>31</v>
      </c>
      <c r="O10" s="11">
        <v>45</v>
      </c>
      <c r="P10" s="12">
        <v>55</v>
      </c>
      <c r="Q10" s="11">
        <f t="shared" si="3"/>
        <v>50</v>
      </c>
      <c r="R10" s="5" t="s">
        <v>90</v>
      </c>
    </row>
    <row r="11" spans="1:18" x14ac:dyDescent="0.45">
      <c r="A11" s="2" t="s">
        <v>32</v>
      </c>
      <c r="B11" s="3" t="s">
        <v>33</v>
      </c>
      <c r="C11" s="6">
        <v>40</v>
      </c>
      <c r="D11" s="2" t="s">
        <v>34</v>
      </c>
      <c r="E11" s="11">
        <v>11</v>
      </c>
      <c r="F11" s="11">
        <v>11</v>
      </c>
      <c r="G11" s="11">
        <f t="shared" si="0"/>
        <v>11</v>
      </c>
      <c r="H11" s="11">
        <f t="shared" si="4"/>
        <v>49</v>
      </c>
      <c r="I11" s="11">
        <f t="shared" si="5"/>
        <v>51</v>
      </c>
      <c r="J11" s="11">
        <f t="shared" si="1"/>
        <v>50</v>
      </c>
      <c r="K11" s="13">
        <v>47</v>
      </c>
      <c r="L11" s="14">
        <v>53</v>
      </c>
      <c r="M11" s="11">
        <f t="shared" si="2"/>
        <v>50</v>
      </c>
      <c r="N11" s="3" t="s">
        <v>35</v>
      </c>
      <c r="O11" s="11">
        <v>50</v>
      </c>
      <c r="P11" s="12">
        <v>61</v>
      </c>
      <c r="Q11" s="11">
        <f t="shared" si="3"/>
        <v>55.5</v>
      </c>
      <c r="R11" s="5" t="s">
        <v>90</v>
      </c>
    </row>
    <row r="12" spans="1:18" x14ac:dyDescent="0.45">
      <c r="A12" s="2" t="s">
        <v>36</v>
      </c>
      <c r="B12" s="3" t="s">
        <v>33</v>
      </c>
      <c r="C12" s="6">
        <v>45</v>
      </c>
      <c r="D12" s="2" t="s">
        <v>37</v>
      </c>
      <c r="E12" s="11">
        <v>9</v>
      </c>
      <c r="F12" s="11">
        <v>11</v>
      </c>
      <c r="G12" s="11">
        <f t="shared" si="0"/>
        <v>10</v>
      </c>
      <c r="H12" s="11">
        <f t="shared" si="4"/>
        <v>54</v>
      </c>
      <c r="I12" s="11">
        <f>H12+2</f>
        <v>56</v>
      </c>
      <c r="J12" s="11">
        <f t="shared" si="1"/>
        <v>55</v>
      </c>
      <c r="K12" s="14">
        <v>52</v>
      </c>
      <c r="L12" s="14">
        <v>58</v>
      </c>
      <c r="M12" s="11">
        <f t="shared" si="2"/>
        <v>55</v>
      </c>
      <c r="N12" s="3" t="s">
        <v>38</v>
      </c>
      <c r="O12" s="11">
        <v>52</v>
      </c>
      <c r="P12" s="12">
        <v>64</v>
      </c>
      <c r="Q12" s="11">
        <f t="shared" si="3"/>
        <v>58</v>
      </c>
      <c r="R12" s="5" t="s">
        <v>91</v>
      </c>
    </row>
    <row r="13" spans="1:18" x14ac:dyDescent="0.45">
      <c r="A13" s="2" t="s">
        <v>39</v>
      </c>
      <c r="B13" s="3" t="s">
        <v>33</v>
      </c>
      <c r="C13" s="6">
        <v>50</v>
      </c>
      <c r="D13" s="2" t="s">
        <v>40</v>
      </c>
      <c r="E13" s="11">
        <v>11</v>
      </c>
      <c r="F13" s="11">
        <v>11</v>
      </c>
      <c r="G13" s="11">
        <f t="shared" si="0"/>
        <v>11</v>
      </c>
      <c r="H13" s="11">
        <f t="shared" si="4"/>
        <v>59</v>
      </c>
      <c r="I13" s="11">
        <f t="shared" ref="I13:I27" si="6">H13+2</f>
        <v>61</v>
      </c>
      <c r="J13" s="11">
        <f t="shared" si="1"/>
        <v>60</v>
      </c>
      <c r="K13" s="15">
        <v>56</v>
      </c>
      <c r="L13" s="14">
        <v>63</v>
      </c>
      <c r="M13" s="11">
        <f t="shared" si="2"/>
        <v>59.5</v>
      </c>
      <c r="N13" s="3" t="s">
        <v>41</v>
      </c>
      <c r="O13" s="11">
        <v>58</v>
      </c>
      <c r="P13" s="12">
        <v>70</v>
      </c>
      <c r="Q13" s="11">
        <f t="shared" si="3"/>
        <v>64</v>
      </c>
      <c r="R13" s="5" t="s">
        <v>90</v>
      </c>
    </row>
    <row r="14" spans="1:18" x14ac:dyDescent="0.45">
      <c r="A14" s="2" t="s">
        <v>42</v>
      </c>
      <c r="B14" s="3" t="s">
        <v>7</v>
      </c>
      <c r="C14" s="6">
        <v>60</v>
      </c>
      <c r="D14" s="2" t="s">
        <v>43</v>
      </c>
      <c r="E14" s="11">
        <v>8</v>
      </c>
      <c r="F14" s="11">
        <v>13</v>
      </c>
      <c r="G14" s="11">
        <f t="shared" si="0"/>
        <v>10.5</v>
      </c>
      <c r="H14" s="11">
        <f t="shared" si="4"/>
        <v>69</v>
      </c>
      <c r="I14" s="11">
        <f t="shared" si="6"/>
        <v>71</v>
      </c>
      <c r="J14" s="11">
        <f t="shared" si="1"/>
        <v>70</v>
      </c>
      <c r="K14" s="15">
        <v>67</v>
      </c>
      <c r="L14" s="14">
        <v>73</v>
      </c>
      <c r="M14" s="11">
        <f t="shared" si="2"/>
        <v>70</v>
      </c>
      <c r="N14" s="3" t="s">
        <v>44</v>
      </c>
      <c r="O14" s="11">
        <v>68</v>
      </c>
      <c r="P14" s="12">
        <v>80</v>
      </c>
      <c r="Q14" s="11">
        <f t="shared" si="3"/>
        <v>74</v>
      </c>
      <c r="R14" s="5" t="s">
        <v>92</v>
      </c>
    </row>
    <row r="15" spans="1:18" x14ac:dyDescent="0.45">
      <c r="A15" s="2" t="s">
        <v>45</v>
      </c>
      <c r="B15" s="3" t="s">
        <v>7</v>
      </c>
      <c r="C15" s="6">
        <v>65</v>
      </c>
      <c r="D15" s="2" t="s">
        <v>47</v>
      </c>
      <c r="E15" s="11">
        <v>13</v>
      </c>
      <c r="F15" s="11">
        <v>13</v>
      </c>
      <c r="G15" s="11">
        <f t="shared" si="0"/>
        <v>13</v>
      </c>
      <c r="H15" s="11">
        <f t="shared" si="4"/>
        <v>74</v>
      </c>
      <c r="I15" s="11">
        <f t="shared" si="6"/>
        <v>76</v>
      </c>
      <c r="J15" s="11">
        <f t="shared" si="1"/>
        <v>75</v>
      </c>
      <c r="K15" s="15">
        <v>70</v>
      </c>
      <c r="L15" s="15">
        <v>76</v>
      </c>
      <c r="M15" s="11">
        <f t="shared" si="2"/>
        <v>73</v>
      </c>
      <c r="N15" s="3" t="s">
        <v>48</v>
      </c>
      <c r="O15" s="11">
        <v>71</v>
      </c>
      <c r="P15" s="12">
        <v>84</v>
      </c>
      <c r="Q15" s="11">
        <f t="shared" si="3"/>
        <v>77.5</v>
      </c>
      <c r="R15" s="5" t="s">
        <v>90</v>
      </c>
    </row>
    <row r="16" spans="1:18" x14ac:dyDescent="0.45">
      <c r="A16" s="2" t="s">
        <v>46</v>
      </c>
      <c r="B16" s="3" t="s">
        <v>7</v>
      </c>
      <c r="C16" s="6">
        <v>68</v>
      </c>
      <c r="D16" s="2" t="s">
        <v>49</v>
      </c>
      <c r="E16" s="11">
        <v>14</v>
      </c>
      <c r="F16" s="11">
        <v>14</v>
      </c>
      <c r="G16" s="11">
        <f t="shared" si="0"/>
        <v>14</v>
      </c>
      <c r="H16" s="11">
        <f t="shared" si="4"/>
        <v>77</v>
      </c>
      <c r="I16" s="11">
        <f t="shared" si="6"/>
        <v>79</v>
      </c>
      <c r="J16" s="11">
        <f t="shared" si="1"/>
        <v>78</v>
      </c>
      <c r="K16" s="11">
        <v>75</v>
      </c>
      <c r="L16" s="11">
        <v>81</v>
      </c>
      <c r="M16" s="11">
        <f t="shared" si="2"/>
        <v>78</v>
      </c>
      <c r="N16" s="3" t="s">
        <v>50</v>
      </c>
      <c r="O16" s="11">
        <v>76</v>
      </c>
      <c r="P16" s="12">
        <v>89</v>
      </c>
      <c r="Q16" s="11">
        <f t="shared" si="3"/>
        <v>82.5</v>
      </c>
      <c r="R16" s="5" t="s">
        <v>90</v>
      </c>
    </row>
    <row r="17" spans="1:18" x14ac:dyDescent="0.45">
      <c r="A17" s="2" t="s">
        <v>51</v>
      </c>
      <c r="B17" s="3" t="s">
        <v>7</v>
      </c>
      <c r="C17" s="6">
        <v>70</v>
      </c>
      <c r="D17" s="2" t="s">
        <v>52</v>
      </c>
      <c r="E17" s="11">
        <v>12</v>
      </c>
      <c r="F17" s="11">
        <v>12</v>
      </c>
      <c r="G17" s="11">
        <f t="shared" si="0"/>
        <v>12</v>
      </c>
      <c r="H17" s="11">
        <f t="shared" si="4"/>
        <v>79</v>
      </c>
      <c r="I17" s="11">
        <f t="shared" si="6"/>
        <v>81</v>
      </c>
      <c r="J17" s="11">
        <f t="shared" si="1"/>
        <v>80</v>
      </c>
      <c r="K17" s="11">
        <v>77</v>
      </c>
      <c r="L17" s="11">
        <v>83</v>
      </c>
      <c r="M17" s="11">
        <f t="shared" si="2"/>
        <v>80</v>
      </c>
      <c r="N17" s="3" t="s">
        <v>53</v>
      </c>
      <c r="O17" s="11">
        <v>78</v>
      </c>
      <c r="P17" s="12">
        <v>91</v>
      </c>
      <c r="Q17" s="11">
        <f t="shared" si="3"/>
        <v>84.5</v>
      </c>
      <c r="R17" s="5" t="s">
        <v>90</v>
      </c>
    </row>
    <row r="18" spans="1:18" x14ac:dyDescent="0.45">
      <c r="A18" s="2" t="s">
        <v>54</v>
      </c>
      <c r="B18" s="3" t="s">
        <v>7</v>
      </c>
      <c r="C18" s="6">
        <v>73</v>
      </c>
      <c r="D18" s="2" t="s">
        <v>55</v>
      </c>
      <c r="E18" s="11">
        <v>6</v>
      </c>
      <c r="F18" s="11">
        <v>6</v>
      </c>
      <c r="G18" s="11">
        <f t="shared" si="0"/>
        <v>6</v>
      </c>
      <c r="H18" s="11">
        <f t="shared" si="4"/>
        <v>82</v>
      </c>
      <c r="I18" s="11">
        <f t="shared" si="6"/>
        <v>84</v>
      </c>
      <c r="J18" s="11">
        <f t="shared" si="1"/>
        <v>83</v>
      </c>
      <c r="K18" s="11">
        <v>80</v>
      </c>
      <c r="L18" s="11">
        <v>86</v>
      </c>
      <c r="M18" s="11">
        <f t="shared" si="2"/>
        <v>83</v>
      </c>
      <c r="N18" s="3" t="s">
        <v>56</v>
      </c>
      <c r="O18" s="11">
        <v>83</v>
      </c>
      <c r="P18" s="12">
        <v>92</v>
      </c>
      <c r="Q18" s="11">
        <f t="shared" si="3"/>
        <v>87.5</v>
      </c>
      <c r="R18" s="5" t="s">
        <v>92</v>
      </c>
    </row>
    <row r="19" spans="1:18" x14ac:dyDescent="0.45">
      <c r="A19" s="2" t="s">
        <v>58</v>
      </c>
      <c r="B19" s="3" t="s">
        <v>7</v>
      </c>
      <c r="C19" s="6">
        <v>78</v>
      </c>
      <c r="D19" s="2" t="s">
        <v>59</v>
      </c>
      <c r="E19" s="11">
        <v>15</v>
      </c>
      <c r="F19" s="11">
        <v>15</v>
      </c>
      <c r="G19" s="11">
        <f t="shared" si="0"/>
        <v>15</v>
      </c>
      <c r="H19" s="11">
        <f t="shared" si="4"/>
        <v>87</v>
      </c>
      <c r="I19" s="11">
        <f t="shared" si="6"/>
        <v>89</v>
      </c>
      <c r="J19" s="11">
        <f t="shared" si="1"/>
        <v>88</v>
      </c>
      <c r="K19" s="11">
        <v>85</v>
      </c>
      <c r="L19" s="11">
        <v>91</v>
      </c>
      <c r="M19" s="11">
        <f t="shared" si="2"/>
        <v>88</v>
      </c>
      <c r="N19" s="3" t="s">
        <v>60</v>
      </c>
      <c r="O19" s="11">
        <v>86</v>
      </c>
      <c r="P19" s="12">
        <v>99</v>
      </c>
      <c r="Q19" s="11">
        <f t="shared" si="3"/>
        <v>92.5</v>
      </c>
      <c r="R19" s="5" t="s">
        <v>93</v>
      </c>
    </row>
    <row r="20" spans="1:18" x14ac:dyDescent="0.45">
      <c r="A20" s="2" t="s">
        <v>61</v>
      </c>
      <c r="B20" s="3" t="s">
        <v>33</v>
      </c>
      <c r="C20" s="6">
        <v>80</v>
      </c>
      <c r="D20" s="2" t="s">
        <v>62</v>
      </c>
      <c r="E20" s="11">
        <v>5</v>
      </c>
      <c r="F20" s="11">
        <v>10</v>
      </c>
      <c r="G20" s="11">
        <f t="shared" si="0"/>
        <v>7.5</v>
      </c>
      <c r="H20" s="11">
        <f t="shared" si="4"/>
        <v>89</v>
      </c>
      <c r="I20" s="11">
        <f t="shared" si="6"/>
        <v>91</v>
      </c>
      <c r="J20" s="11">
        <f t="shared" si="1"/>
        <v>90</v>
      </c>
      <c r="K20" s="17">
        <v>87</v>
      </c>
      <c r="L20" s="17">
        <v>93</v>
      </c>
      <c r="M20" s="11">
        <f t="shared" si="2"/>
        <v>90</v>
      </c>
      <c r="N20" s="4" t="s">
        <v>63</v>
      </c>
      <c r="O20" s="11">
        <v>88</v>
      </c>
      <c r="P20" s="12">
        <v>100</v>
      </c>
      <c r="Q20" s="11">
        <f t="shared" si="3"/>
        <v>94</v>
      </c>
      <c r="R20" s="5" t="s">
        <v>92</v>
      </c>
    </row>
    <row r="21" spans="1:18" x14ac:dyDescent="0.45">
      <c r="A21" s="2" t="s">
        <v>64</v>
      </c>
      <c r="B21" s="3" t="s">
        <v>19</v>
      </c>
      <c r="C21" s="6">
        <v>80</v>
      </c>
      <c r="D21" s="2" t="s">
        <v>65</v>
      </c>
      <c r="E21" s="11">
        <v>12</v>
      </c>
      <c r="F21" s="11">
        <v>12</v>
      </c>
      <c r="G21" s="11">
        <f t="shared" si="0"/>
        <v>12</v>
      </c>
      <c r="H21" s="11">
        <f t="shared" si="4"/>
        <v>89</v>
      </c>
      <c r="I21" s="11">
        <f t="shared" si="6"/>
        <v>91</v>
      </c>
      <c r="J21" s="11">
        <f t="shared" si="1"/>
        <v>90</v>
      </c>
      <c r="K21" s="17">
        <v>87</v>
      </c>
      <c r="L21" s="17">
        <v>93</v>
      </c>
      <c r="M21" s="11">
        <f t="shared" si="2"/>
        <v>90</v>
      </c>
      <c r="N21" s="4" t="s">
        <v>66</v>
      </c>
      <c r="O21" s="11">
        <v>88</v>
      </c>
      <c r="P21" s="12">
        <v>100</v>
      </c>
      <c r="Q21" s="11">
        <f t="shared" si="3"/>
        <v>94</v>
      </c>
      <c r="R21" s="5" t="s">
        <v>93</v>
      </c>
    </row>
    <row r="22" spans="1:18" x14ac:dyDescent="0.45">
      <c r="A22" s="2" t="s">
        <v>67</v>
      </c>
      <c r="B22" s="3" t="s">
        <v>19</v>
      </c>
      <c r="C22" s="6">
        <v>86</v>
      </c>
      <c r="D22" s="2" t="s">
        <v>68</v>
      </c>
      <c r="E22" s="11">
        <v>14</v>
      </c>
      <c r="F22" s="11">
        <v>14</v>
      </c>
      <c r="G22" s="11">
        <f t="shared" si="0"/>
        <v>14</v>
      </c>
      <c r="H22" s="11">
        <f t="shared" si="4"/>
        <v>95</v>
      </c>
      <c r="I22" s="11">
        <f t="shared" si="6"/>
        <v>97</v>
      </c>
      <c r="J22" s="11">
        <f t="shared" si="1"/>
        <v>96</v>
      </c>
      <c r="K22" s="14">
        <v>93</v>
      </c>
      <c r="L22" s="14">
        <v>99</v>
      </c>
      <c r="M22" s="11">
        <f t="shared" si="2"/>
        <v>96</v>
      </c>
      <c r="N22" s="4" t="s">
        <v>69</v>
      </c>
      <c r="O22" s="11">
        <v>96</v>
      </c>
      <c r="P22" s="12">
        <v>107</v>
      </c>
      <c r="Q22" s="11">
        <f t="shared" si="3"/>
        <v>101.5</v>
      </c>
      <c r="R22" s="5" t="s">
        <v>90</v>
      </c>
    </row>
    <row r="23" spans="1:18" x14ac:dyDescent="0.45">
      <c r="A23" s="2" t="s">
        <v>70</v>
      </c>
      <c r="B23" s="3" t="s">
        <v>19</v>
      </c>
      <c r="C23" s="6">
        <v>90</v>
      </c>
      <c r="D23" s="2" t="s">
        <v>71</v>
      </c>
      <c r="E23" s="11">
        <v>15</v>
      </c>
      <c r="F23" s="11">
        <v>15</v>
      </c>
      <c r="G23" s="11">
        <f t="shared" si="0"/>
        <v>15</v>
      </c>
      <c r="H23" s="11">
        <f t="shared" si="4"/>
        <v>99</v>
      </c>
      <c r="I23" s="11">
        <f t="shared" si="6"/>
        <v>101</v>
      </c>
      <c r="J23" s="11">
        <f t="shared" si="1"/>
        <v>100</v>
      </c>
      <c r="K23" s="14">
        <v>97</v>
      </c>
      <c r="L23" s="14">
        <v>103</v>
      </c>
      <c r="M23" s="11">
        <f t="shared" si="2"/>
        <v>100</v>
      </c>
      <c r="N23" s="4" t="s">
        <v>72</v>
      </c>
      <c r="O23" s="11">
        <v>99</v>
      </c>
      <c r="P23" s="12">
        <v>111</v>
      </c>
      <c r="Q23" s="11">
        <f t="shared" si="3"/>
        <v>105</v>
      </c>
      <c r="R23" s="5" t="s">
        <v>90</v>
      </c>
    </row>
    <row r="24" spans="1:18" x14ac:dyDescent="0.45">
      <c r="A24" s="2" t="s">
        <v>73</v>
      </c>
      <c r="B24" s="3" t="s">
        <v>19</v>
      </c>
      <c r="C24" s="6">
        <v>92</v>
      </c>
      <c r="D24" s="2" t="s">
        <v>74</v>
      </c>
      <c r="E24" s="11">
        <v>11</v>
      </c>
      <c r="F24" s="11">
        <v>11</v>
      </c>
      <c r="G24" s="11">
        <f t="shared" si="0"/>
        <v>11</v>
      </c>
      <c r="H24" s="11">
        <f t="shared" si="4"/>
        <v>101</v>
      </c>
      <c r="I24" s="11">
        <f t="shared" si="6"/>
        <v>103</v>
      </c>
      <c r="J24" s="11">
        <f t="shared" si="1"/>
        <v>102</v>
      </c>
      <c r="K24" s="14">
        <v>97</v>
      </c>
      <c r="L24" s="14">
        <v>107</v>
      </c>
      <c r="M24" s="11">
        <f t="shared" si="2"/>
        <v>102</v>
      </c>
      <c r="N24" s="4" t="s">
        <v>75</v>
      </c>
      <c r="O24" s="11">
        <v>100</v>
      </c>
      <c r="P24" s="12">
        <v>113</v>
      </c>
      <c r="Q24" s="11">
        <f t="shared" si="3"/>
        <v>106.5</v>
      </c>
      <c r="R24" s="5" t="s">
        <v>91</v>
      </c>
    </row>
    <row r="25" spans="1:18" x14ac:dyDescent="0.45">
      <c r="A25" s="2" t="s">
        <v>76</v>
      </c>
      <c r="B25" s="3" t="s">
        <v>33</v>
      </c>
      <c r="C25" s="6">
        <v>102</v>
      </c>
      <c r="D25" s="2" t="s">
        <v>78</v>
      </c>
      <c r="E25" s="11">
        <v>6</v>
      </c>
      <c r="F25" s="11">
        <v>6</v>
      </c>
      <c r="G25" s="11">
        <f t="shared" si="0"/>
        <v>6</v>
      </c>
      <c r="H25" s="11">
        <f t="shared" si="4"/>
        <v>111</v>
      </c>
      <c r="I25" s="11">
        <f t="shared" si="6"/>
        <v>113</v>
      </c>
      <c r="J25" s="11">
        <f t="shared" si="1"/>
        <v>112</v>
      </c>
      <c r="K25" s="14">
        <v>107</v>
      </c>
      <c r="L25" s="14">
        <v>117</v>
      </c>
      <c r="M25" s="11">
        <f t="shared" si="2"/>
        <v>112</v>
      </c>
      <c r="N25" s="4" t="s">
        <v>77</v>
      </c>
      <c r="O25" s="11">
        <v>109</v>
      </c>
      <c r="P25" s="12">
        <v>123</v>
      </c>
      <c r="Q25" s="11">
        <f t="shared" si="3"/>
        <v>116</v>
      </c>
      <c r="R25" s="5" t="s">
        <v>92</v>
      </c>
    </row>
    <row r="26" spans="1:18" x14ac:dyDescent="0.45">
      <c r="A26" s="2" t="s">
        <v>79</v>
      </c>
      <c r="B26" s="3" t="s">
        <v>33</v>
      </c>
      <c r="C26" s="6">
        <v>112</v>
      </c>
      <c r="D26" s="2" t="s">
        <v>80</v>
      </c>
      <c r="E26" s="11">
        <v>18</v>
      </c>
      <c r="F26" s="11">
        <v>18</v>
      </c>
      <c r="G26" s="11">
        <f t="shared" si="0"/>
        <v>18</v>
      </c>
      <c r="H26" s="11">
        <f t="shared" si="4"/>
        <v>121</v>
      </c>
      <c r="I26" s="11">
        <f t="shared" si="6"/>
        <v>123</v>
      </c>
      <c r="J26" s="11">
        <f t="shared" si="1"/>
        <v>122</v>
      </c>
      <c r="K26" s="14">
        <v>117</v>
      </c>
      <c r="L26" s="14">
        <v>127</v>
      </c>
      <c r="M26" s="11">
        <f t="shared" si="2"/>
        <v>122</v>
      </c>
      <c r="N26" s="4" t="s">
        <v>81</v>
      </c>
      <c r="O26" s="11">
        <v>120</v>
      </c>
      <c r="P26" s="12">
        <v>133</v>
      </c>
      <c r="Q26" s="11">
        <f t="shared" si="3"/>
        <v>126.5</v>
      </c>
      <c r="R26" s="5" t="s">
        <v>91</v>
      </c>
    </row>
    <row r="27" spans="1:18" x14ac:dyDescent="0.45">
      <c r="A27" s="2" t="s">
        <v>82</v>
      </c>
      <c r="B27" s="3" t="s">
        <v>33</v>
      </c>
      <c r="C27" s="6">
        <v>120</v>
      </c>
      <c r="D27" s="2" t="s">
        <v>83</v>
      </c>
      <c r="E27" s="11">
        <v>20</v>
      </c>
      <c r="F27" s="11">
        <v>20</v>
      </c>
      <c r="G27" s="11">
        <f t="shared" si="0"/>
        <v>20</v>
      </c>
      <c r="H27" s="11">
        <f t="shared" si="4"/>
        <v>129</v>
      </c>
      <c r="I27" s="11">
        <f t="shared" si="6"/>
        <v>131</v>
      </c>
      <c r="J27" s="11">
        <f t="shared" si="1"/>
        <v>130</v>
      </c>
      <c r="K27" s="16">
        <v>125</v>
      </c>
      <c r="L27" s="16">
        <v>135</v>
      </c>
      <c r="M27" s="16">
        <f t="shared" si="2"/>
        <v>130</v>
      </c>
      <c r="N27" s="4" t="s">
        <v>84</v>
      </c>
      <c r="O27" s="11">
        <v>128</v>
      </c>
      <c r="P27" s="12">
        <v>141</v>
      </c>
      <c r="Q27" s="11">
        <f t="shared" si="3"/>
        <v>134.5</v>
      </c>
      <c r="R27" s="5" t="s">
        <v>92</v>
      </c>
    </row>
    <row r="30" spans="1:18" x14ac:dyDescent="0.45">
      <c r="C30" s="19"/>
      <c r="D30" t="s">
        <v>98</v>
      </c>
    </row>
    <row r="31" spans="1:18" x14ac:dyDescent="0.45">
      <c r="C31" s="20"/>
      <c r="D31" t="s">
        <v>99</v>
      </c>
    </row>
  </sheetData>
  <mergeCells count="4">
    <mergeCell ref="H1:J1"/>
    <mergeCell ref="E1:G1"/>
    <mergeCell ref="K1:M1"/>
    <mergeCell ref="O1:Q1"/>
  </mergeCells>
  <hyperlinks>
    <hyperlink ref="D4" r:id="rId1" location="PirateHarbour" tooltip="Pirate Harbour" display="https://gladiatus.gamerz-bg.com/italy-expeditions - PirateHarbour" xr:uid="{456904DA-6740-4EA8-93DE-1928ACE0CFB3}"/>
    <hyperlink ref="D3" r:id="rId2" location="Grimwood" tooltip="Grimwood" display="https://gladiatus.gamerz-bg.com/italy-expeditions - Grimwood" xr:uid="{A90041FB-5A56-4C5C-8627-A82DE7050F12}"/>
    <hyperlink ref="A4" r:id="rId3" tooltip="On the Run" display="https://gladiatus.gamerz-bg.com/on-the-run" xr:uid="{1878FAEA-D782-492B-8D0F-0D24CA99B635}"/>
    <hyperlink ref="A3" r:id="rId4" tooltip="Gustavos Country House" display="https://gladiatus.gamerz-bg.com/gustavos-country-house" xr:uid="{467B2CF1-1D80-4553-B670-A1FAA41EFE2E}"/>
    <hyperlink ref="A5" r:id="rId5" tooltip="The Dragon Stronghold" display="https://gladiatus.gamerz-bg.com/the-dragon-stronghold" xr:uid="{77291651-8987-4841-9FB0-79C297B5BBEC}"/>
    <hyperlink ref="D5" r:id="rId6" location="MistyMountains" tooltip="Misty Mountains" display="https://gladiatus.gamerz-bg.com/italy-expeditions - MistyMountains" xr:uid="{DFFB1F4E-499B-4AB1-8AC1-4D352ACBB11A}"/>
    <hyperlink ref="A6" r:id="rId7" tooltip="The Cave of Dark intrigue" display="https://gladiatus.gamerz-bg.com/the-cave-of-dark-intrigue" xr:uid="{2AE8AAE5-8953-4127-BF8E-23C3B7EDCD8F}"/>
    <hyperlink ref="D6" r:id="rId8" location="WolfCave" tooltip="Wolf Cave" display="https://gladiatus.gamerz-bg.com/italy-expeditions - WolfCave" xr:uid="{54AF120D-AB37-422C-81DD-DB8F77E4A117}"/>
    <hyperlink ref="A7" r:id="rId9" tooltip="Temple of Perdition" display="https://gladiatus.gamerz-bg.com/temple-of-perdition" xr:uid="{0A89A7C5-4B76-4FED-B8D4-C8B30E917A6F}"/>
    <hyperlink ref="D7" r:id="rId10" location="VoodooTemple" tooltip="Voodoo Temple" display="https://gladiatus.gamerz-bg.com/africa-expeditions - VoodooTemple" xr:uid="{525FDE46-1571-47E6-8704-B731D311C8CD}"/>
    <hyperlink ref="A8" r:id="rId11" tooltip="Abducted" display="https://gladiatus.gamerz-bg.com/abducted" xr:uid="{6747A235-43B5-45B4-A0F7-AA51DB5F0872}"/>
    <hyperlink ref="D8" r:id="rId12" location="Bridge" tooltip="Bridge" display="https://gladiatus.gamerz-bg.com/africa-expeditions - Bridge" xr:uid="{EB0D6904-D3EF-4E20-95B4-82CE339B353A}"/>
    <hyperlink ref="A9" r:id="rId13" tooltip="Chamber of Pyro" display="https://gladiatus.gamerz-bg.com/chamber-of-pyro" xr:uid="{7F9839EE-DFEE-47BC-9CDF-3BC7E4CA0CDF}"/>
    <hyperlink ref="D9" r:id="rId14" location="BloodCave" tooltip="Blood Cave" display="https://gladiatus.gamerz-bg.com/africa-expeditions - BloodCave" xr:uid="{64CB0CF0-9FDD-4047-82F4-65607F7EB7BC}"/>
    <hyperlink ref="A10" r:id="rId15" tooltip="Poisoned Country" display="https://gladiatus.gamerz-bg.com/poisoned-country" xr:uid="{BA74B0F1-241C-446C-B4D6-9DC0EED7379F}"/>
    <hyperlink ref="D10" r:id="rId16" location="LostHarbour" tooltip="Lost Harbour" display="https://gladiatus.gamerz-bg.com/africa-expeditions - LostHarbour" xr:uid="{4A19DA6E-5DFA-44AC-B0DE-2BFFEADF61E7}"/>
    <hyperlink ref="A11" r:id="rId17" tooltip="Dark Catacombs" display="https://gladiatus.gamerz-bg.com/dark-catacombs" xr:uid="{3CAE85B2-5435-4F45-A103-B6EA18B9399C}"/>
    <hyperlink ref="D11" r:id="rId18" location="CaveTemple" tooltip="Cave Temple" display="https://gladiatus.gamerz-bg.com/germania-expeditions - CaveTemple" xr:uid="{73E76F33-F93D-42A7-B26A-D982852F03CF}"/>
    <hyperlink ref="A12" r:id="rId19" tooltip="With all its might" display="https://gladiatus.gamerz-bg.com/with-all-its-might" xr:uid="{B935025A-C1F7-4209-B1AA-E83179C2625F}"/>
    <hyperlink ref="D12" r:id="rId20" location="GF" tooltip="The green forest" display="https://gladiatus.gamerz-bg.com/germania-expeditions - GF" xr:uid="{812D2E3F-9B78-4743-B88F-78760332E0A0}"/>
    <hyperlink ref="A13" r:id="rId21" tooltip="Viking Camp" display="https://gladiatus.gamerz-bg.com/viking-camp" xr:uid="{C40DB21E-18C7-47CF-93C3-F4B33BCCA50C}"/>
    <hyperlink ref="D13" r:id="rId22" location="CursedVillage" tooltip="Cursed Village" display="https://gladiatus.gamerz-bg.com/germania-expeditions - CursedVillage" xr:uid="{FB28658A-89D7-43AD-B3E8-B0888FFF43E4}"/>
    <hyperlink ref="A14" r:id="rId23" tooltip="Hidden Grave" display="https://gladiatus.gamerz-bg.com/hidden-grave" xr:uid="{F038E9C1-883A-44ED-9ECD-A5A92CA3DFE9}"/>
    <hyperlink ref="D14" r:id="rId24" location="AncientTemple" tooltip="Ancient Temple" display="https://gladiatus.gamerz-bg.com/italy-expeditions - AncientTemple" xr:uid="{2299DDD1-4406-409B-8743-020D1EC328C8}"/>
    <hyperlink ref="A15" r:id="rId25" tooltip="In enemy hands" display="https://gladiatus.gamerz-bg.com/in-enemy-hands" xr:uid="{5681CB6E-CA25-4CEB-8C55-137A824EA336}"/>
    <hyperlink ref="A16" r:id="rId26" tooltip="The Last Resort" display="https://gladiatus.gamerz-bg.com/the-last-resort" xr:uid="{F930FBFD-6D39-4025-A995-98A0B90FE79D}"/>
    <hyperlink ref="D15" r:id="rId27" location="BarbarianVillage" tooltip="Barbarian Village" display="https://gladiatus.gamerz-bg.com/italy-expeditions - BarbarianVillage" xr:uid="{85C25D2C-4C0E-427A-A389-E036C0FE09CF}"/>
    <hyperlink ref="D16" r:id="rId28" location="PirateHarbour" tooltip="Italy - Pirate Harbour - Advanced" display="https://gladiatus.gamerz-bg.com/italy-expeditions - PirateHarbour" xr:uid="{852AA327-A2B3-4587-B7C3-8E919F35B04C}"/>
    <hyperlink ref="A17" r:id="rId29" tooltip="The True Owner" display="https://gladiatus.gamerz-bg.com/the-true-owner" xr:uid="{EBCB0E8E-FC0F-4065-82C5-92D0502A1260}"/>
    <hyperlink ref="D17" r:id="rId30" location="MistyMountains" tooltip="Misty Mountains" display="https://gladiatus.gamerz-bg.com/italy-expeditions - MistyMountains" xr:uid="{77835DFF-195F-404C-88D4-EB0EE2B0C061}"/>
    <hyperlink ref="A18" r:id="rId31" tooltip="Gioll Passage" display="https://gladiatus.gamerz-bg.com/gioll-passage" xr:uid="{4F2E281C-A18C-401B-B3EB-4094C49BE05D}"/>
    <hyperlink ref="D18" r:id="rId32" location="WolfCave" tooltip="Wolf Cave" display="https://gladiatus.gamerz-bg.com/italy-expeditions - WolfCave" xr:uid="{2E95F994-30EA-4FB3-80E3-A893082CC702}"/>
    <hyperlink ref="A19" r:id="rId33" tooltip="Zagrash's Fort" display="https://gladiatus.gamerz-bg.com/zagrashs-fort" xr:uid="{526BC7B7-B436-4AE0-8546-B32CAE72D9DC}"/>
    <hyperlink ref="D19" r:id="rId34" location="BarbarianVillage" tooltip="Barbarian Village" display="https://gladiatus.gamerz-bg.com/italy-expeditions - BarbarianVillage" xr:uid="{75CD6765-7744-49FC-AACA-30906C78A48D}"/>
    <hyperlink ref="A20" r:id="rId35" tooltip="Mysterious Laboratory" display="https://gladiatus.gamerz-bg.com/mysterious-laboratory" xr:uid="{B21D6506-99F7-431F-B05C-F34F34C0E7EE}"/>
    <hyperlink ref="D20" r:id="rId36" location="DeathHill" tooltip="Death Hill" display="https://gladiatus.gamerz-bg.com/germania-expeditions - DeathHill" xr:uid="{5FEA21E3-0BEA-4DB3-AFAF-38AEE6A1DC06}"/>
    <hyperlink ref="A21" r:id="rId37" tooltip="Fairground" display="https://gladiatus.gamerz-bg.com/Fairground" xr:uid="{0DC222F1-D2E1-4B2F-8B20-ABB9E2E11AEC}"/>
    <hyperlink ref="D21" r:id="rId38" location="UmpoktaTribe" tooltip="Umpokta Tribe" display="https://gladiatus.gamerz-bg.com/africa-expeditions - UmpoktaTribe" xr:uid="{97763E26-B112-4BC4-B0F0-ECA4A2420590}"/>
    <hyperlink ref="A22" r:id="rId39" tooltip="Under a Blood-red Sky" display="https://gladiatus.gamerz-bg.com/under-a-blood-red-sky" xr:uid="{2892066A-C60E-4BD3-ABF4-FA5A7200C051}"/>
    <hyperlink ref="D22" r:id="rId40" location="Bridge" tooltip="Bridge" display="https://gladiatus.gamerz-bg.com/africa-expeditions - Bridge" xr:uid="{4293CDDF-FFB5-49F6-9FDD-EB302F70FA50}"/>
    <hyperlink ref="A23" r:id="rId41" tooltip="In the Heart of Decay" display="https://gladiatus.gamerz-bg.com/in-the-heart-of-decay" xr:uid="{90B667CB-6737-49BF-9D38-EDFA7D0B27A6}"/>
    <hyperlink ref="D23" r:id="rId42" location="LostHarbour" tooltip="Lost Harbour" display="https://gladiatus.gamerz-bg.com/africa-expeditions - LostHarbour" xr:uid="{175E905D-D9C8-4BE7-BA50-CD448C659E0E}"/>
    <hyperlink ref="A24" r:id="rId43" tooltip="Sasama's last journey" display="https://gladiatus.gamerz-bg.com/sasama-s-last-journey" xr:uid="{0BB32FD5-29CB-43A5-A627-6188C8C44D42}"/>
    <hyperlink ref="D24" r:id="rId44" location="UmpoktaTribe" tooltip="Umpokta Tribe" display="https://gladiatus.gamerz-bg.com/africa-expeditions - UmpoktaTribe" xr:uid="{01DA2E1F-C911-4473-82B0-B51F584F6273}"/>
    <hyperlink ref="A25" r:id="rId45" tooltip="Externsteine" display="https://gladiatus.gamerz-bg.com/Externsteine" xr:uid="{7521CDD8-43AA-4EF7-92D5-7F6F2B00E317}"/>
    <hyperlink ref="D25" r:id="rId46" location="GF" tooltip="The green forest" display="https://gladiatus.gamerz-bg.com/germania-expeditions - GF" xr:uid="{28DC98A5-A535-4318-AD63-18D6991B345A}"/>
    <hyperlink ref="A26" r:id="rId47" tooltip="Late Revenge" display="https://gladiatus.gamerz-bg.com/late-revenge" xr:uid="{BB3779FC-4668-4827-AE55-D80F29F082A2}"/>
    <hyperlink ref="D26" r:id="rId48" location="DragonRemains" tooltip="Dragon Remains" display="https://gladiatus.gamerz-bg.com/germania-expeditions - DragonRemains" xr:uid="{33C3BCC1-7479-4750-BC8E-99F23696A977}"/>
    <hyperlink ref="A27" r:id="rId49" tooltip="Alpha &amp; Omega" display="https://gladiatus.gamerz-bg.com/alpha-omega" xr:uid="{F77BC1D6-4272-48E8-9E99-E966855E87BB}"/>
    <hyperlink ref="D27" r:id="rId50" location="DragonRemains" tooltip="Dragon Remains" display="https://gladiatus.gamerz-bg.com/germania-expeditions - DragonRemains" xr:uid="{B50E0EB3-D50F-4D02-8310-254C8DF6C96A}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Dungeons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Dimitar Djongov</cp:lastModifiedBy>
  <dcterms:created xsi:type="dcterms:W3CDTF">2018-03-16T16:30:58Z</dcterms:created>
  <dcterms:modified xsi:type="dcterms:W3CDTF">2018-05-31T08:01:03Z</dcterms:modified>
</cp:coreProperties>
</file>